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80" windowHeight="1024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<sst xmlns="http://schemas.openxmlformats.org/spreadsheetml/2006/main" count="217" uniqueCount="96">
  <si>
    <t>http://www.ffbsportif.com/3bandes</t>
  </si>
  <si>
    <t>CLASSEMENT  FINAL TOURNOIS</t>
  </si>
  <si>
    <t>3 BANDES</t>
  </si>
  <si>
    <t>PROVISOIRE 2018 / 2019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</si>
  <si>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</si>
  <si>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</si>
  <si>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</si>
  <si>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</si>
  <si>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</si>
  <si>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</si>
  <si>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</si>
  <si>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</si>
  <si>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</si>
  <si>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</si>
  <si>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</si>
  <si>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</si>
  <si>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</si>
  <si>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</si>
  <si>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</si>
  <si>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</si>
  <si>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</si>
  <si>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CHARBIT Jean-Marc</t>
  </si>
  <si>
    <t>N1</t>
  </si>
  <si>
    <t>BILLARD CLUB DE NICE</t>
  </si>
  <si>
    <t>PROVENCE-ALPES-CÔTE DAZUR</t>
  </si>
  <si>
    <t>GAUCHER Julien</t>
  </si>
  <si>
    <t>B.C. DE MANDELIEU LA NAPOULE</t>
  </si>
  <si>
    <t>PIGNATEL Florent</t>
  </si>
  <si>
    <t>BILLARD CLUB CAVAILLONNAIS</t>
  </si>
  <si>
    <t>DHAINAUT Jean François</t>
  </si>
  <si>
    <t>DE HAAN Patrick</t>
  </si>
  <si>
    <t>ACAD.BILLARD ST RAPHAEL</t>
  </si>
  <si>
    <t>LIOU Thaï-hung</t>
  </si>
  <si>
    <t>ANGUE Patrick</t>
  </si>
  <si>
    <t>FAIVRE D ARCIER Patrick</t>
  </si>
  <si>
    <t>PINARD Patrice</t>
  </si>
  <si>
    <t>SALON BILLARD CLUB</t>
  </si>
  <si>
    <t>PELOUIN Jean-François</t>
  </si>
  <si>
    <t>BILLARD CLUB DE LA BAIE</t>
  </si>
  <si>
    <t>MACQUET Patrick</t>
  </si>
  <si>
    <t>DUBREUIL Franck</t>
  </si>
  <si>
    <t>MUNOS Jean</t>
  </si>
  <si>
    <t>BILLARD CLUB SAUSSETOIS</t>
  </si>
  <si>
    <t>ABAD Yannick</t>
  </si>
  <si>
    <t>N2</t>
  </si>
  <si>
    <t>SPORT AMAT.DE BILLARD MARSEILLAIS</t>
  </si>
  <si>
    <t>MASSERAN Philippe</t>
  </si>
  <si>
    <t>CHUZEVILLE Gilles</t>
  </si>
  <si>
    <t>BILLARD CLUB SISTERONNAIS</t>
  </si>
  <si>
    <t>MARCIANO Georges</t>
  </si>
  <si>
    <t>CAR BILLARD ROQUEBRUNE</t>
  </si>
  <si>
    <t>VAUTRIN Jean</t>
  </si>
  <si>
    <t>PIELIN Pascal</t>
  </si>
  <si>
    <t>DOS SANTOS Francis</t>
  </si>
  <si>
    <t>AZOULAY Alain</t>
  </si>
  <si>
    <t>BILLARD CLUB PHOCEEN</t>
  </si>
  <si>
    <t>VIERA MAIA Arlindo</t>
  </si>
  <si>
    <t>FRANCO Henry</t>
  </si>
  <si>
    <t>N3</t>
  </si>
  <si>
    <t>ACADEMIE DE BILLARD DE MENTON</t>
  </si>
  <si>
    <t>BREPSON Martial</t>
  </si>
  <si>
    <t>MATHIEU Claude</t>
  </si>
  <si>
    <t>BILLARD AMATEUR ROGNAC</t>
  </si>
  <si>
    <t>BALLIGAND Serge</t>
  </si>
  <si>
    <t>COHEN Richard</t>
  </si>
  <si>
    <t>VILLASEVIL Antonio</t>
  </si>
  <si>
    <t>BILLARD CLUB FARENC</t>
  </si>
  <si>
    <t>TARDY Pierre-Yves</t>
  </si>
  <si>
    <t>DUSSAULE Pierre</t>
  </si>
  <si>
    <t>BILLARD CLUB AVIGNONNAIS</t>
  </si>
  <si>
    <t>FERNANDEZ Marc</t>
  </si>
  <si>
    <t>BILLARD CLUB BERROIS</t>
  </si>
  <si>
    <t>RIGNOLS Philippe</t>
  </si>
  <si>
    <t>VIOU Gerard</t>
  </si>
  <si>
    <t>GUERINEAU Bruno</t>
  </si>
  <si>
    <t>DEFFE Michel</t>
  </si>
  <si>
    <t>BILLARD CLUB ARLESIEN</t>
  </si>
  <si>
    <t>LE RAY Jean Claude</t>
  </si>
  <si>
    <t>DONABEDIAN Daniel</t>
  </si>
  <si>
    <t>DAMON Gérard</t>
  </si>
  <si>
    <t>R1</t>
  </si>
  <si>
    <t>GIRARD Jacques</t>
  </si>
  <si>
    <t>HAROUTUNIAN Pierre</t>
  </si>
  <si>
    <t>SCHEKLER Jean Florian</t>
  </si>
  <si>
    <t>DEFRESNE Jean</t>
  </si>
  <si>
    <t>PELLAT Francis</t>
  </si>
  <si>
    <t>BASELGA PASCAL</t>
  </si>
  <si>
    <t>AMERICAN CLUB LOUIS XI</t>
  </si>
  <si>
    <t>N GUYEN VAN DUC Max</t>
  </si>
  <si>
    <t>HAHN Daniel</t>
  </si>
  <si>
    <t>LISI Roger</t>
  </si>
  <si>
    <t>R2</t>
  </si>
  <si>
    <t>BALESTRI MAURICE</t>
  </si>
  <si>
    <t xml:space="preserve"> </t>
  </si>
  <si>
    <t>DE LOOSE Félix</t>
  </si>
  <si>
    <t>BILLARD CLUB VINONNAIS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</si>
</sst>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2"/>
    </font>
    <font>
      <sz val="16"/>
      <color indexed="8"/>
      <name val="Calibri"/>
      <family val="2"/>
    </font>
    <font>
      <b/>
      <sz val="5"/>
      <color indexed="8"/>
      <name val="Calibri"/>
      <family val="2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62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  <font>
      <b/>
      <sz val="5"/>
      <color rgb="FF0F0F0F"/>
      <name val="Calibri"/>
      <family val="2"/>
    </font>
    <font>
      <b/>
      <sz val="11"/>
      <color rgb="FF0F0F0F"/>
      <name val="Calibri"/>
      <family val="2"/>
    </font>
    <font>
      <b/>
      <sz val="5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0F0F0F"/>
      <name val="Calibri"/>
      <family val="2"/>
    </font>
    <font>
      <u val="single"/>
      <sz val="11"/>
      <color theme="4" tint="-0.24997000396251678"/>
      <name val="Calibri"/>
      <family val="2"/>
    </font>
    <font>
      <b/>
      <sz val="14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12"/>
      <color rgb="FF0F0F0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6495ED"/>
      </right>
      <top/>
      <bottom style="medium">
        <color rgb="FF6495ED"/>
      </bottom>
    </border>
    <border>
      <left style="medium">
        <color rgb="FF6495ED"/>
      </left>
      <right style="medium">
        <color rgb="FF6495ED"/>
      </right>
      <top>
        <color indexed="63"/>
      </top>
      <bottom style="medium">
        <color rgb="FF6495ED"/>
      </bottom>
    </border>
    <border>
      <left style="medium">
        <color rgb="FF6495ED"/>
      </left>
      <right/>
      <top/>
      <bottom style="medium">
        <color rgb="FF6495ED"/>
      </bottom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</border>
    <border>
      <left/>
      <right style="medium">
        <color rgb="FF6495ED"/>
      </right>
      <top style="medium">
        <color rgb="FF6495ED"/>
      </top>
      <bottom style="medium">
        <color rgb="FF6495ED"/>
      </bottom>
    </border>
    <border>
      <left style="medium">
        <color rgb="FF6495ED"/>
      </left>
      <right/>
      <top style="medium">
        <color rgb="FF6495ED"/>
      </top>
      <bottom style="medium">
        <color rgb="FF6495ED"/>
      </bottom>
    </border>
    <border>
      <left/>
      <right style="medium">
        <color rgb="FF6495ED"/>
      </right>
      <top style="medium">
        <color rgb="FF6495ED"/>
      </top>
      <bottom/>
    </border>
    <border>
      <left style="medium">
        <color rgb="FF6495ED"/>
      </left>
      <right style="medium">
        <color rgb="FF6495ED"/>
      </right>
      <top style="medium">
        <color rgb="FF6495ED"/>
      </top>
      <bottom/>
    </border>
    <border>
      <left style="medium">
        <color rgb="FF6495ED"/>
      </left>
      <right/>
      <top style="medium">
        <color rgb="FF6495ED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3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2" fillId="0" borderId="0" xfId="43" applyAlignment="1">
      <alignment horizontal="left" vertical="center" inden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textRotation="90" wrapText="1"/>
    </xf>
    <xf numFmtId="165" fontId="0" fillId="0" borderId="0" xfId="0" applyNumberFormat="1" applyAlignment="1">
      <alignment horizontal="center"/>
    </xf>
    <xf numFmtId="0" fontId="57" fillId="0" borderId="11" xfId="0" applyFont="1" applyBorder="1" applyAlignment="1">
      <alignment horizontal="center" vertical="center" textRotation="90" wrapText="1"/>
    </xf>
    <xf numFmtId="0" fontId="46" fillId="0" borderId="0" xfId="52" applyFont="1">
      <alignment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164" fontId="59" fillId="0" borderId="11" xfId="0" applyNumberFormat="1" applyFont="1" applyFill="1" applyBorder="1" applyAlignment="1">
      <alignment horizontal="center" vertical="center" wrapText="1"/>
    </xf>
    <xf numFmtId="0" fontId="25" fillId="33" borderId="0" xfId="52" applyFont="1" applyFill="1" applyBorder="1" applyAlignment="1">
      <alignment horizontal="center" vertical="center"/>
      <protection/>
    </xf>
    <xf numFmtId="3" fontId="60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52" applyFont="1">
      <alignment/>
      <protection/>
    </xf>
    <xf numFmtId="0" fontId="63" fillId="0" borderId="0" xfId="0" applyFont="1" applyAlignment="1">
      <alignment horizontal="center"/>
    </xf>
    <xf numFmtId="164" fontId="63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38" fillId="0" borderId="0" xfId="0" applyFont="1" applyAlignment="1">
      <alignment/>
    </xf>
    <xf numFmtId="0" fontId="64" fillId="0" borderId="12" xfId="0" applyFont="1" applyBorder="1" applyAlignment="1">
      <alignment horizontal="center"/>
    </xf>
    <xf numFmtId="0" fontId="42" fillId="34" borderId="0" xfId="45" applyFill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66" fillId="34" borderId="0" xfId="45" applyFont="1" applyFill="1" applyAlignment="1">
      <alignment horizontal="center" vertical="center" wrapText="1"/>
    </xf>
    <xf numFmtId="0" fontId="67" fillId="0" borderId="14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57" fillId="36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4" fillId="36" borderId="0" xfId="0" applyFont="1" applyFill="1" applyAlignment="1">
      <alignment horizontal="center"/>
    </xf>
    <xf numFmtId="0" fontId="0" fillId="0" borderId="18" xfId="0" applyFill="1" applyBorder="1" applyAlignment="1">
      <alignment vertical="center" wrapText="1"/>
    </xf>
    <xf numFmtId="0" fontId="42" fillId="0" borderId="19" xfId="45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20" xfId="0" applyFill="1" applyBorder="1" applyAlignment="1">
      <alignment vertical="center" wrapText="1"/>
    </xf>
    <xf numFmtId="0" fontId="69" fillId="0" borderId="21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70" fillId="9" borderId="14" xfId="0" applyFont="1" applyFill="1" applyBorder="1" applyAlignment="1">
      <alignment horizontal="center" vertical="center" wrapText="1"/>
    </xf>
    <xf numFmtId="164" fontId="70" fillId="0" borderId="14" xfId="0" applyNumberFormat="1" applyFont="1" applyFill="1" applyBorder="1" applyAlignment="1">
      <alignment horizontal="center" vertical="center" wrapText="1"/>
    </xf>
    <xf numFmtId="0" fontId="35" fillId="0" borderId="14" xfId="53" applyFont="1" applyFill="1" applyBorder="1" applyAlignment="1">
      <alignment horizontal="center" vertical="center" wrapText="1" shrinkToFit="1"/>
      <protection/>
    </xf>
    <xf numFmtId="0" fontId="36" fillId="0" borderId="14" xfId="53" applyFont="1" applyFill="1" applyBorder="1" applyAlignment="1">
      <alignment horizontal="center" vertical="center" wrapText="1" shrinkToFit="1"/>
      <protection/>
    </xf>
    <xf numFmtId="0" fontId="62" fillId="0" borderId="14" xfId="53" applyFont="1" applyFill="1" applyBorder="1" applyAlignment="1">
      <alignment horizontal="center" vertical="center" wrapText="1" shrinkToFit="1"/>
      <protection/>
    </xf>
    <xf numFmtId="0" fontId="64" fillId="0" borderId="14" xfId="0" applyFont="1" applyFill="1" applyBorder="1" applyAlignment="1">
      <alignment horizontal="center"/>
    </xf>
    <xf numFmtId="0" fontId="0" fillId="0" borderId="22" xfId="0" applyFill="1" applyBorder="1" applyAlignment="1">
      <alignment vertical="center" wrapText="1"/>
    </xf>
    <xf numFmtId="0" fontId="42" fillId="0" borderId="21" xfId="45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23" xfId="0" applyFill="1" applyBorder="1" applyAlignment="1">
      <alignment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42" fillId="0" borderId="25" xfId="45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yperlink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3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8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91024fe80b8dc883/Bureau/MISE%20A%20JOUR%20LMB%20LICENCIES%20AB0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Mise à jour LICENCIES LMB"/>
      <sheetName val="JOUEURS INSCRITS"/>
      <sheetName val="NOMS JOUEURS"/>
      <sheetName val="NOMS FFB AU 2018 09 01"/>
      <sheetName val="BAREME 2018 2019"/>
      <sheetName val="CADRE 2018 09 01"/>
      <sheetName val="CADRE RESULTATS"/>
      <sheetName val="LIBRE RESULTATS"/>
      <sheetName val="LIBRE MOYENNE ACTUELLE"/>
      <sheetName val="3B RESULTATS"/>
      <sheetName val="3B MOYENNE ACTUELLE"/>
      <sheetName val="1B 2018 09 01"/>
      <sheetName val="1B RESULTATS"/>
    </sheetNames>
    <sheetDataSet>
      <sheetData sheetId="13">
        <row r="1">
          <cell r="H1" t="str">
            <v>CODE FFB</v>
          </cell>
          <cell r="I1" t="str">
            <v>NOMS FFB</v>
          </cell>
        </row>
        <row r="2">
          <cell r="H2">
            <v>101257</v>
          </cell>
          <cell r="I2" t="str">
            <v/>
          </cell>
          <cell r="J2" t="str">
            <v>101257N</v>
          </cell>
          <cell r="K2" t="str">
            <v>*BERN*</v>
          </cell>
          <cell r="L2" t="str">
            <v>*ALBERTINI*</v>
          </cell>
          <cell r="M2" t="str">
            <v/>
          </cell>
          <cell r="N2">
            <v>25</v>
          </cell>
          <cell r="O2" t="str">
            <v/>
          </cell>
          <cell r="P2" t="str">
            <v>ALBERTINI</v>
          </cell>
          <cell r="Q2" t="str">
            <v>BE</v>
          </cell>
          <cell r="R2" t="str">
            <v>101257N</v>
          </cell>
          <cell r="S2" t="str">
            <v>ACAD.BILLARD ST RAPHAEL</v>
          </cell>
        </row>
        <row r="3">
          <cell r="H3">
            <v>160011</v>
          </cell>
          <cell r="I3" t="str">
            <v/>
          </cell>
          <cell r="J3" t="str">
            <v>160011A</v>
          </cell>
          <cell r="K3" t="str">
            <v>*NOEL*</v>
          </cell>
          <cell r="L3" t="str">
            <v>*BENSAID*</v>
          </cell>
          <cell r="M3" t="str">
            <v/>
          </cell>
          <cell r="N3" t="str">
            <v/>
          </cell>
          <cell r="O3" t="str">
            <v/>
          </cell>
          <cell r="P3" t="str">
            <v>BENSAID</v>
          </cell>
          <cell r="Q3" t="str">
            <v>NO</v>
          </cell>
          <cell r="R3" t="str">
            <v>160011A</v>
          </cell>
          <cell r="S3" t="str">
            <v>ACAD.BILLARD ST RAPHAEL</v>
          </cell>
        </row>
        <row r="4">
          <cell r="H4">
            <v>106896</v>
          </cell>
          <cell r="I4" t="str">
            <v/>
          </cell>
          <cell r="J4" t="str">
            <v>106896K</v>
          </cell>
          <cell r="K4" t="str">
            <v>*SAND*</v>
          </cell>
          <cell r="L4" t="str">
            <v>*CLUS*</v>
          </cell>
          <cell r="M4" t="str">
            <v/>
          </cell>
          <cell r="N4" t="str">
            <v/>
          </cell>
          <cell r="O4" t="str">
            <v/>
          </cell>
          <cell r="P4" t="str">
            <v>CLUS</v>
          </cell>
          <cell r="Q4" t="str">
            <v>SA</v>
          </cell>
          <cell r="R4" t="str">
            <v>106896K</v>
          </cell>
          <cell r="S4" t="str">
            <v>ACAD.BILLARD ST RAPHAEL</v>
          </cell>
        </row>
        <row r="5">
          <cell r="H5">
            <v>125938</v>
          </cell>
          <cell r="I5" t="str">
            <v>COSTE Philippe</v>
          </cell>
          <cell r="J5" t="str">
            <v>125938U</v>
          </cell>
          <cell r="K5" t="str">
            <v>*PHIL*</v>
          </cell>
          <cell r="L5" t="str">
            <v>*COSTE*</v>
          </cell>
          <cell r="M5" t="str">
            <v/>
          </cell>
          <cell r="N5" t="str">
            <v/>
          </cell>
          <cell r="O5" t="str">
            <v/>
          </cell>
          <cell r="P5" t="str">
            <v>COSTE</v>
          </cell>
          <cell r="Q5" t="str">
            <v>PH</v>
          </cell>
          <cell r="R5" t="str">
            <v>125938U</v>
          </cell>
          <cell r="S5" t="str">
            <v>ACAD.BILLARD ST RAPHAEL</v>
          </cell>
        </row>
        <row r="6">
          <cell r="H6">
            <v>140113</v>
          </cell>
          <cell r="I6" t="str">
            <v>DE HAAN Patrick</v>
          </cell>
          <cell r="J6" t="str">
            <v>140113Z</v>
          </cell>
          <cell r="K6" t="str">
            <v>*PATR*</v>
          </cell>
          <cell r="L6" t="str">
            <v>*DE HAAN*</v>
          </cell>
          <cell r="M6" t="str">
            <v/>
          </cell>
          <cell r="N6">
            <v>7</v>
          </cell>
          <cell r="O6" t="str">
            <v/>
          </cell>
          <cell r="P6" t="str">
            <v>DE HAAN</v>
          </cell>
          <cell r="Q6" t="str">
            <v>PA</v>
          </cell>
          <cell r="R6" t="str">
            <v>140113Z</v>
          </cell>
          <cell r="S6" t="str">
            <v>ACAD.BILLARD ST RAPHAEL</v>
          </cell>
        </row>
        <row r="7">
          <cell r="H7">
            <v>16772</v>
          </cell>
          <cell r="I7" t="str">
            <v>DEL MEDICO Jean</v>
          </cell>
          <cell r="J7" t="str">
            <v>016772C</v>
          </cell>
          <cell r="K7" t="str">
            <v>*JEAN*</v>
          </cell>
          <cell r="L7" t="str">
            <v>*DEL MEDICO*</v>
          </cell>
          <cell r="M7" t="str">
            <v/>
          </cell>
          <cell r="N7">
            <v>20</v>
          </cell>
          <cell r="O7" t="str">
            <v/>
          </cell>
          <cell r="P7" t="str">
            <v>DEL MEDICO</v>
          </cell>
          <cell r="Q7" t="str">
            <v>JE</v>
          </cell>
          <cell r="R7" t="str">
            <v>016772C</v>
          </cell>
          <cell r="S7" t="str">
            <v>ACAD.BILLARD ST RAPHAEL</v>
          </cell>
        </row>
        <row r="8">
          <cell r="H8">
            <v>104472</v>
          </cell>
          <cell r="I8" t="str">
            <v>GIACONIA Herbert</v>
          </cell>
          <cell r="J8" t="str">
            <v>104472E</v>
          </cell>
          <cell r="K8" t="str">
            <v>*HERB*</v>
          </cell>
          <cell r="L8" t="str">
            <v>*GIACONIA*</v>
          </cell>
          <cell r="M8" t="str">
            <v/>
          </cell>
          <cell r="N8" t="str">
            <v/>
          </cell>
          <cell r="O8" t="str">
            <v/>
          </cell>
          <cell r="P8" t="str">
            <v>GIACONIA</v>
          </cell>
          <cell r="Q8" t="str">
            <v>HE</v>
          </cell>
          <cell r="R8" t="str">
            <v>104472E</v>
          </cell>
          <cell r="S8" t="str">
            <v>ACAD.BILLARD ST RAPHAEL</v>
          </cell>
        </row>
        <row r="9">
          <cell r="H9">
            <v>22132</v>
          </cell>
          <cell r="I9" t="str">
            <v/>
          </cell>
          <cell r="J9" t="str">
            <v>022132G</v>
          </cell>
          <cell r="K9" t="str">
            <v>*JEAN*</v>
          </cell>
          <cell r="L9" t="str">
            <v>*GRIFFON*</v>
          </cell>
          <cell r="M9" t="str">
            <v/>
          </cell>
          <cell r="N9">
            <v>20</v>
          </cell>
          <cell r="O9" t="str">
            <v/>
          </cell>
          <cell r="P9" t="str">
            <v>GRIFFON</v>
          </cell>
          <cell r="Q9" t="str">
            <v>JE</v>
          </cell>
          <cell r="R9" t="str">
            <v>022132G</v>
          </cell>
          <cell r="S9" t="str">
            <v>ACAD.BILLARD ST RAPHAEL</v>
          </cell>
        </row>
        <row r="10">
          <cell r="H10">
            <v>125949</v>
          </cell>
          <cell r="I10" t="str">
            <v/>
          </cell>
          <cell r="J10" t="str">
            <v>125949F</v>
          </cell>
          <cell r="K10" t="str">
            <v>*CHRI*</v>
          </cell>
          <cell r="L10" t="str">
            <v>*LE GUENNEC*</v>
          </cell>
          <cell r="M10" t="str">
            <v/>
          </cell>
          <cell r="N10" t="str">
            <v/>
          </cell>
          <cell r="O10" t="str">
            <v/>
          </cell>
          <cell r="P10" t="str">
            <v>LE GUENNEC</v>
          </cell>
          <cell r="Q10" t="str">
            <v>CH</v>
          </cell>
          <cell r="R10" t="str">
            <v>125949F</v>
          </cell>
          <cell r="S10" t="str">
            <v>ACAD.BILLARD ST RAPHAEL</v>
          </cell>
        </row>
        <row r="11">
          <cell r="H11">
            <v>22229</v>
          </cell>
          <cell r="I11" t="str">
            <v/>
          </cell>
          <cell r="J11" t="str">
            <v>022229Z</v>
          </cell>
          <cell r="K11" t="str">
            <v>*ANGE*</v>
          </cell>
          <cell r="L11" t="str">
            <v>*MANZOLI*</v>
          </cell>
          <cell r="M11" t="str">
            <v/>
          </cell>
          <cell r="N11" t="str">
            <v/>
          </cell>
          <cell r="O11" t="str">
            <v/>
          </cell>
          <cell r="P11" t="str">
            <v>MANZOLI</v>
          </cell>
          <cell r="Q11" t="str">
            <v>AN</v>
          </cell>
          <cell r="R11" t="str">
            <v>022229Z</v>
          </cell>
          <cell r="S11" t="str">
            <v>ACAD.BILLARD ST RAPHAEL</v>
          </cell>
        </row>
        <row r="12">
          <cell r="H12">
            <v>140111</v>
          </cell>
          <cell r="I12" t="str">
            <v/>
          </cell>
          <cell r="J12" t="str">
            <v>140111X</v>
          </cell>
          <cell r="K12" t="str">
            <v>*ROSE*</v>
          </cell>
          <cell r="L12" t="str">
            <v>*MICHEL*</v>
          </cell>
          <cell r="M12" t="str">
            <v/>
          </cell>
          <cell r="N12" t="str">
            <v/>
          </cell>
          <cell r="O12" t="str">
            <v/>
          </cell>
          <cell r="P12" t="str">
            <v>MICHEL</v>
          </cell>
          <cell r="Q12" t="str">
            <v>RO</v>
          </cell>
          <cell r="R12" t="str">
            <v>140111X</v>
          </cell>
          <cell r="S12" t="str">
            <v>ACAD.BILLARD ST RAPHAEL</v>
          </cell>
        </row>
        <row r="13">
          <cell r="H13">
            <v>103528</v>
          </cell>
          <cell r="I13" t="str">
            <v/>
          </cell>
          <cell r="J13" t="str">
            <v>103528W</v>
          </cell>
          <cell r="K13" t="str">
            <v>*MAX*</v>
          </cell>
          <cell r="L13" t="str">
            <v>*MICHEL*</v>
          </cell>
          <cell r="M13" t="str">
            <v/>
          </cell>
          <cell r="N13">
            <v>14</v>
          </cell>
          <cell r="O13" t="str">
            <v/>
          </cell>
          <cell r="P13" t="str">
            <v>MICHEL</v>
          </cell>
          <cell r="Q13" t="str">
            <v>MA</v>
          </cell>
          <cell r="R13" t="str">
            <v>103528W</v>
          </cell>
          <cell r="S13" t="str">
            <v>ACAD.BILLARD ST RAPHAEL</v>
          </cell>
        </row>
        <row r="14">
          <cell r="H14">
            <v>108010</v>
          </cell>
          <cell r="I14" t="str">
            <v>POIRIER Dominique</v>
          </cell>
          <cell r="J14" t="str">
            <v>108010G</v>
          </cell>
          <cell r="K14" t="str">
            <v>*DOMI*</v>
          </cell>
          <cell r="L14" t="str">
            <v>*POIRIER*</v>
          </cell>
          <cell r="M14" t="str">
            <v/>
          </cell>
          <cell r="N14" t="str">
            <v/>
          </cell>
          <cell r="O14" t="str">
            <v/>
          </cell>
          <cell r="P14" t="str">
            <v>POIRIER</v>
          </cell>
          <cell r="Q14" t="str">
            <v>DO</v>
          </cell>
          <cell r="R14" t="str">
            <v>108010G</v>
          </cell>
          <cell r="S14" t="str">
            <v>ACAD.BILLARD ST RAPHAEL</v>
          </cell>
        </row>
        <row r="15">
          <cell r="H15">
            <v>22399</v>
          </cell>
          <cell r="I15" t="str">
            <v>SCHEKLER Jean Florian</v>
          </cell>
          <cell r="J15" t="str">
            <v>022399N</v>
          </cell>
          <cell r="K15" t="str">
            <v>*JEAN*</v>
          </cell>
          <cell r="L15" t="str">
            <v>*SCHEKLER*</v>
          </cell>
          <cell r="M15" t="str">
            <v/>
          </cell>
          <cell r="N15">
            <v>20</v>
          </cell>
          <cell r="O15" t="str">
            <v/>
          </cell>
          <cell r="P15" t="str">
            <v>SCHEKLER</v>
          </cell>
          <cell r="Q15" t="str">
            <v>JE</v>
          </cell>
          <cell r="R15" t="str">
            <v>022399N</v>
          </cell>
          <cell r="S15" t="str">
            <v>ACAD.BILLARD ST RAPHAEL</v>
          </cell>
        </row>
        <row r="16">
          <cell r="H16">
            <v>163894</v>
          </cell>
          <cell r="I16" t="str">
            <v/>
          </cell>
          <cell r="J16" t="str">
            <v>163894W</v>
          </cell>
          <cell r="K16" t="str">
            <v>*ALAI*</v>
          </cell>
          <cell r="L16" t="str">
            <v>*SOULIER*</v>
          </cell>
          <cell r="M16" t="str">
            <v/>
          </cell>
          <cell r="N16">
            <v>27</v>
          </cell>
          <cell r="O16" t="str">
            <v/>
          </cell>
          <cell r="P16" t="str">
            <v>SOULIER</v>
          </cell>
          <cell r="Q16" t="str">
            <v>AL</v>
          </cell>
          <cell r="R16" t="str">
            <v>163894W</v>
          </cell>
          <cell r="S16" t="str">
            <v>ACAD.BILLARD ST RAPHAEL</v>
          </cell>
        </row>
        <row r="17">
          <cell r="H17">
            <v>148051</v>
          </cell>
          <cell r="I17" t="str">
            <v/>
          </cell>
          <cell r="J17" t="str">
            <v>148051A</v>
          </cell>
          <cell r="K17" t="str">
            <v>*ARLI*</v>
          </cell>
          <cell r="L17" t="str">
            <v>*VIERA MAIA*</v>
          </cell>
          <cell r="M17" t="str">
            <v/>
          </cell>
          <cell r="N17" t="str">
            <v/>
          </cell>
          <cell r="O17" t="str">
            <v/>
          </cell>
          <cell r="P17" t="str">
            <v>VIERA MAIA</v>
          </cell>
          <cell r="Q17" t="str">
            <v>AR</v>
          </cell>
          <cell r="R17" t="str">
            <v>148051A</v>
          </cell>
          <cell r="S17" t="str">
            <v>ACAD.BILLARD ST RAPHAEL</v>
          </cell>
        </row>
        <row r="18">
          <cell r="H18">
            <v>21810</v>
          </cell>
          <cell r="I18" t="str">
            <v>AKNIN Gabriel</v>
          </cell>
          <cell r="J18" t="str">
            <v>021810W</v>
          </cell>
          <cell r="K18" t="str">
            <v>*GABR*</v>
          </cell>
          <cell r="L18" t="str">
            <v>*AKNIN*</v>
          </cell>
          <cell r="M18" t="str">
            <v/>
          </cell>
          <cell r="N18" t="str">
            <v/>
          </cell>
          <cell r="O18" t="str">
            <v/>
          </cell>
          <cell r="P18" t="str">
            <v>AKNIN</v>
          </cell>
          <cell r="Q18" t="str">
            <v>GA</v>
          </cell>
          <cell r="R18" t="str">
            <v>021810W</v>
          </cell>
          <cell r="S18" t="str">
            <v>ACADEMIE DE BILLARD DE BOLLENE</v>
          </cell>
        </row>
        <row r="19">
          <cell r="H19">
            <v>160000</v>
          </cell>
          <cell r="I19" t="str">
            <v>BOSSOT Jean</v>
          </cell>
          <cell r="J19" t="str">
            <v>160000N</v>
          </cell>
          <cell r="K19" t="str">
            <v>*JEAN*</v>
          </cell>
          <cell r="L19" t="str">
            <v>*BOSSOT*</v>
          </cell>
          <cell r="M19" t="str">
            <v/>
          </cell>
          <cell r="N19">
            <v>20</v>
          </cell>
          <cell r="O19" t="str">
            <v/>
          </cell>
          <cell r="P19" t="str">
            <v>BOSSOT</v>
          </cell>
          <cell r="Q19" t="str">
            <v>JE</v>
          </cell>
          <cell r="R19" t="str">
            <v>160000N</v>
          </cell>
          <cell r="S19" t="str">
            <v>ACADEMIE DE BILLARD DE BOLLENE</v>
          </cell>
        </row>
        <row r="20">
          <cell r="H20">
            <v>122662</v>
          </cell>
          <cell r="I20" t="str">
            <v>BOUTILLE Nicolas</v>
          </cell>
          <cell r="J20" t="str">
            <v>122662U</v>
          </cell>
          <cell r="K20" t="str">
            <v>*NICO*</v>
          </cell>
          <cell r="L20" t="str">
            <v>*BOUTILLE*</v>
          </cell>
          <cell r="M20" t="str">
            <v/>
          </cell>
          <cell r="N20" t="str">
            <v/>
          </cell>
          <cell r="O20" t="str">
            <v/>
          </cell>
          <cell r="P20" t="str">
            <v>BOUTILLE</v>
          </cell>
          <cell r="Q20" t="str">
            <v>NI</v>
          </cell>
          <cell r="R20" t="str">
            <v>122662U</v>
          </cell>
          <cell r="S20" t="str">
            <v>ACADEMIE DE BILLARD DE BOLLENE</v>
          </cell>
        </row>
        <row r="21">
          <cell r="H21">
            <v>21985</v>
          </cell>
          <cell r="I21" t="str">
            <v>COPPIN Jean-Michel</v>
          </cell>
          <cell r="J21" t="str">
            <v>021985P</v>
          </cell>
          <cell r="K21" t="str">
            <v>*JEAN*</v>
          </cell>
          <cell r="L21" t="str">
            <v>*COPPIN*</v>
          </cell>
          <cell r="M21" t="str">
            <v/>
          </cell>
          <cell r="N21">
            <v>20</v>
          </cell>
          <cell r="O21" t="str">
            <v/>
          </cell>
          <cell r="P21" t="str">
            <v>COPPIN</v>
          </cell>
          <cell r="Q21" t="str">
            <v>JE</v>
          </cell>
          <cell r="R21" t="str">
            <v>021985P</v>
          </cell>
          <cell r="S21" t="str">
            <v>ACADEMIE DE BILLARD DE BOLLENE</v>
          </cell>
        </row>
        <row r="22">
          <cell r="H22">
            <v>115051</v>
          </cell>
          <cell r="I22" t="str">
            <v>DESWAZIERE Michel</v>
          </cell>
          <cell r="J22" t="str">
            <v>115051B</v>
          </cell>
          <cell r="K22" t="str">
            <v>*MICH*</v>
          </cell>
          <cell r="L22" t="str">
            <v>*DESWAZIERE*</v>
          </cell>
          <cell r="M22" t="str">
            <v/>
          </cell>
          <cell r="N22" t="str">
            <v/>
          </cell>
          <cell r="O22" t="str">
            <v/>
          </cell>
          <cell r="P22" t="str">
            <v>DESWAZIERE</v>
          </cell>
          <cell r="Q22" t="str">
            <v>MI</v>
          </cell>
          <cell r="R22" t="str">
            <v>115051B</v>
          </cell>
          <cell r="S22" t="str">
            <v>ACADEMIE DE BILLARD DE BOLLENE</v>
          </cell>
        </row>
        <row r="23">
          <cell r="H23">
            <v>102285</v>
          </cell>
          <cell r="I23" t="str">
            <v>DUSSAULE Pierre</v>
          </cell>
          <cell r="J23" t="str">
            <v>102285B</v>
          </cell>
          <cell r="K23" t="str">
            <v>*PIER*</v>
          </cell>
          <cell r="L23" t="str">
            <v>*DUSSAULE*</v>
          </cell>
          <cell r="M23">
            <v>22</v>
          </cell>
          <cell r="N23">
            <v>9</v>
          </cell>
          <cell r="O23">
            <v>22</v>
          </cell>
          <cell r="P23" t="str">
            <v>DUSSAULE</v>
          </cell>
          <cell r="Q23" t="str">
            <v>PI</v>
          </cell>
          <cell r="R23" t="str">
            <v>102285B</v>
          </cell>
          <cell r="S23" t="str">
            <v>ACADEMIE DE BILLARD DE BOLLENE</v>
          </cell>
        </row>
        <row r="24">
          <cell r="H24">
            <v>22066</v>
          </cell>
          <cell r="I24" t="str">
            <v>FAVARIO Christian</v>
          </cell>
          <cell r="J24" t="str">
            <v>022066S</v>
          </cell>
          <cell r="K24" t="str">
            <v>*CHRI*</v>
          </cell>
          <cell r="L24" t="str">
            <v>*FAVARIO*</v>
          </cell>
          <cell r="M24" t="str">
            <v/>
          </cell>
          <cell r="N24" t="str">
            <v/>
          </cell>
          <cell r="O24" t="str">
            <v/>
          </cell>
          <cell r="P24" t="str">
            <v>FAVARIO</v>
          </cell>
          <cell r="Q24" t="str">
            <v>CH</v>
          </cell>
          <cell r="R24" t="str">
            <v>022066S</v>
          </cell>
          <cell r="S24" t="str">
            <v>ACADEMIE DE BILLARD DE BOLLENE</v>
          </cell>
        </row>
        <row r="25">
          <cell r="H25">
            <v>22067</v>
          </cell>
          <cell r="I25" t="str">
            <v>FERAUD Gérard</v>
          </cell>
          <cell r="J25" t="str">
            <v>022067T</v>
          </cell>
          <cell r="K25" t="str">
            <v>*GERA*</v>
          </cell>
          <cell r="L25" t="str">
            <v>*FERAUD*</v>
          </cell>
          <cell r="M25" t="str">
            <v/>
          </cell>
          <cell r="N25">
            <v>5</v>
          </cell>
          <cell r="O25" t="str">
            <v/>
          </cell>
          <cell r="P25" t="str">
            <v>FERAUD</v>
          </cell>
          <cell r="Q25" t="str">
            <v>GE</v>
          </cell>
          <cell r="R25" t="str">
            <v>022067T</v>
          </cell>
          <cell r="S25" t="str">
            <v>ACADEMIE DE BILLARD DE BOLLENE</v>
          </cell>
        </row>
        <row r="26">
          <cell r="H26">
            <v>135013</v>
          </cell>
          <cell r="I26" t="str">
            <v>GUERI Robert</v>
          </cell>
          <cell r="J26" t="str">
            <v>135013V</v>
          </cell>
          <cell r="K26" t="str">
            <v>*ROBE*</v>
          </cell>
          <cell r="L26" t="str">
            <v>*GUERI*</v>
          </cell>
          <cell r="M26">
            <v>4</v>
          </cell>
          <cell r="N26">
            <v>33</v>
          </cell>
          <cell r="O26">
            <v>4</v>
          </cell>
          <cell r="P26" t="str">
            <v>GUERI</v>
          </cell>
          <cell r="Q26" t="str">
            <v>RO</v>
          </cell>
          <cell r="R26" t="str">
            <v>135013V</v>
          </cell>
          <cell r="S26" t="str">
            <v>ACADEMIE DE BILLARD DE BOLLENE</v>
          </cell>
        </row>
        <row r="27">
          <cell r="H27">
            <v>22209</v>
          </cell>
          <cell r="I27" t="str">
            <v>LIEGEOIS Dominique</v>
          </cell>
          <cell r="J27" t="str">
            <v>022209F</v>
          </cell>
          <cell r="K27" t="str">
            <v>*DOMI*</v>
          </cell>
          <cell r="L27" t="str">
            <v>*LIEGEOIS*</v>
          </cell>
          <cell r="M27" t="str">
            <v/>
          </cell>
          <cell r="N27" t="str">
            <v/>
          </cell>
          <cell r="O27" t="str">
            <v/>
          </cell>
          <cell r="P27" t="str">
            <v>LIEGEOIS</v>
          </cell>
          <cell r="Q27" t="str">
            <v>DO</v>
          </cell>
          <cell r="R27" t="str">
            <v>022209F</v>
          </cell>
          <cell r="S27" t="str">
            <v>ACADEMIE DE BILLARD DE BOLLENE</v>
          </cell>
        </row>
        <row r="28">
          <cell r="H28">
            <v>144802</v>
          </cell>
          <cell r="I28" t="str">
            <v>MELLET pierre</v>
          </cell>
          <cell r="J28" t="str">
            <v>144802I</v>
          </cell>
          <cell r="K28" t="str">
            <v>*PIER*</v>
          </cell>
          <cell r="L28" t="str">
            <v>*MELLET*</v>
          </cell>
          <cell r="M28" t="str">
            <v/>
          </cell>
          <cell r="N28">
            <v>9</v>
          </cell>
          <cell r="O28" t="str">
            <v/>
          </cell>
          <cell r="P28" t="str">
            <v>MELLET</v>
          </cell>
          <cell r="Q28" t="str">
            <v>PI</v>
          </cell>
          <cell r="R28" t="str">
            <v>144802I</v>
          </cell>
          <cell r="S28" t="str">
            <v>ACADEMIE DE BILLARD DE BOLLENE</v>
          </cell>
        </row>
        <row r="29">
          <cell r="H29">
            <v>155543</v>
          </cell>
          <cell r="I29" t="str">
            <v/>
          </cell>
          <cell r="J29" t="str">
            <v>155543T</v>
          </cell>
          <cell r="K29" t="str">
            <v>*CLAU*</v>
          </cell>
          <cell r="L29" t="str">
            <v>*SEREAULT*</v>
          </cell>
          <cell r="M29" t="str">
            <v/>
          </cell>
          <cell r="N29">
            <v>13</v>
          </cell>
          <cell r="O29" t="str">
            <v/>
          </cell>
          <cell r="P29" t="str">
            <v>SEREAULT</v>
          </cell>
          <cell r="Q29" t="str">
            <v>CL</v>
          </cell>
          <cell r="R29" t="str">
            <v>155543T</v>
          </cell>
          <cell r="S29" t="str">
            <v>ACADEMIE DE BILLARD DE BOLLENE</v>
          </cell>
        </row>
        <row r="30">
          <cell r="H30">
            <v>21911</v>
          </cell>
          <cell r="I30" t="str">
            <v/>
          </cell>
          <cell r="J30" t="str">
            <v>021911T</v>
          </cell>
          <cell r="K30" t="str">
            <v>*LAUR*</v>
          </cell>
          <cell r="L30" t="str">
            <v>*BOURDELLES*</v>
          </cell>
          <cell r="M30" t="str">
            <v/>
          </cell>
          <cell r="N30" t="str">
            <v/>
          </cell>
          <cell r="O30" t="str">
            <v/>
          </cell>
          <cell r="P30" t="str">
            <v>BOURDELLES</v>
          </cell>
          <cell r="Q30" t="str">
            <v>LA</v>
          </cell>
          <cell r="R30" t="str">
            <v>021911T</v>
          </cell>
          <cell r="S30" t="str">
            <v>ACADEMIE DE BILLARD DE MENTON</v>
          </cell>
        </row>
        <row r="31">
          <cell r="H31">
            <v>21920</v>
          </cell>
          <cell r="I31" t="str">
            <v>BRIOIT Dominique</v>
          </cell>
          <cell r="J31" t="str">
            <v>021920C</v>
          </cell>
          <cell r="K31" t="str">
            <v>*DOMI*</v>
          </cell>
          <cell r="L31" t="str">
            <v>*BRIOIT*</v>
          </cell>
          <cell r="M31" t="str">
            <v/>
          </cell>
          <cell r="N31" t="str">
            <v/>
          </cell>
          <cell r="O31" t="str">
            <v/>
          </cell>
          <cell r="P31" t="str">
            <v>BRIOIT</v>
          </cell>
          <cell r="Q31" t="str">
            <v>DO</v>
          </cell>
          <cell r="R31" t="str">
            <v>021920C</v>
          </cell>
          <cell r="S31" t="str">
            <v>ACADEMIE DE BILLARD DE MENTON</v>
          </cell>
        </row>
        <row r="32">
          <cell r="H32">
            <v>118688</v>
          </cell>
          <cell r="I32" t="str">
            <v>FRANCO Henry</v>
          </cell>
          <cell r="J32" t="str">
            <v>118688Y</v>
          </cell>
          <cell r="K32" t="str">
            <v>*HENR*</v>
          </cell>
          <cell r="L32" t="str">
            <v>*FRANCO*</v>
          </cell>
          <cell r="M32" t="str">
            <v/>
          </cell>
          <cell r="N32" t="str">
            <v/>
          </cell>
          <cell r="O32" t="str">
            <v/>
          </cell>
          <cell r="P32" t="str">
            <v>FRANCO</v>
          </cell>
          <cell r="Q32" t="str">
            <v>HE</v>
          </cell>
          <cell r="R32" t="str">
            <v>118688Y</v>
          </cell>
          <cell r="S32" t="str">
            <v>ACADEMIE DE BILLARD DE MENTON</v>
          </cell>
        </row>
        <row r="33">
          <cell r="H33">
            <v>22175</v>
          </cell>
          <cell r="I33" t="str">
            <v/>
          </cell>
          <cell r="J33" t="str">
            <v>022175X</v>
          </cell>
          <cell r="K33" t="str">
            <v>*ADRI*</v>
          </cell>
          <cell r="L33" t="str">
            <v>*KUNTZ*</v>
          </cell>
          <cell r="M33" t="str">
            <v/>
          </cell>
          <cell r="N33" t="str">
            <v/>
          </cell>
          <cell r="O33" t="str">
            <v/>
          </cell>
          <cell r="P33" t="str">
            <v>KUNTZ</v>
          </cell>
          <cell r="Q33" t="str">
            <v>AD</v>
          </cell>
          <cell r="R33" t="str">
            <v>022175X</v>
          </cell>
          <cell r="S33" t="str">
            <v>ACADEMIE DE BILLARD DE MENTON</v>
          </cell>
        </row>
        <row r="34">
          <cell r="H34">
            <v>103585</v>
          </cell>
          <cell r="I34" t="str">
            <v/>
          </cell>
          <cell r="J34" t="str">
            <v>103585B</v>
          </cell>
          <cell r="K34" t="str">
            <v>*CYRI*</v>
          </cell>
          <cell r="L34" t="str">
            <v>*ALIX VIDAL*</v>
          </cell>
          <cell r="M34" t="str">
            <v/>
          </cell>
          <cell r="N34" t="str">
            <v/>
          </cell>
          <cell r="O34" t="str">
            <v/>
          </cell>
          <cell r="P34" t="str">
            <v>ALIX VIDAL</v>
          </cell>
          <cell r="Q34" t="str">
            <v>CY</v>
          </cell>
          <cell r="R34" t="str">
            <v>103585B</v>
          </cell>
          <cell r="S34" t="str">
            <v>AMERICAN CLUB LOUIS XI</v>
          </cell>
        </row>
        <row r="35">
          <cell r="H35">
            <v>135538</v>
          </cell>
          <cell r="I35" t="str">
            <v>BASELGA PASCAL</v>
          </cell>
          <cell r="J35" t="str">
            <v>135538A</v>
          </cell>
          <cell r="K35" t="str">
            <v>*PASC*</v>
          </cell>
          <cell r="L35" t="str">
            <v>*BASELGA*</v>
          </cell>
          <cell r="M35" t="str">
            <v/>
          </cell>
          <cell r="N35" t="str">
            <v/>
          </cell>
          <cell r="O35" t="str">
            <v/>
          </cell>
          <cell r="P35" t="str">
            <v>BASELGA</v>
          </cell>
          <cell r="Q35" t="str">
            <v>PA</v>
          </cell>
          <cell r="R35" t="str">
            <v>135538A</v>
          </cell>
          <cell r="S35" t="str">
            <v>AMERICAN CLUB LOUIS XI</v>
          </cell>
        </row>
        <row r="36">
          <cell r="H36">
            <v>153662</v>
          </cell>
          <cell r="I36" t="str">
            <v/>
          </cell>
          <cell r="J36" t="str">
            <v>153662Z</v>
          </cell>
          <cell r="K36" t="str">
            <v>*ROBE*</v>
          </cell>
          <cell r="L36" t="str">
            <v>*BERNABEI*</v>
          </cell>
          <cell r="M36" t="str">
            <v/>
          </cell>
          <cell r="N36">
            <v>33</v>
          </cell>
          <cell r="O36" t="str">
            <v/>
          </cell>
          <cell r="P36" t="str">
            <v>BERNABEI</v>
          </cell>
          <cell r="Q36" t="str">
            <v>RO</v>
          </cell>
          <cell r="R36" t="str">
            <v>153662Z</v>
          </cell>
          <cell r="S36" t="str">
            <v>AMERICAN CLUB LOUIS XI</v>
          </cell>
        </row>
        <row r="37">
          <cell r="H37">
            <v>163134</v>
          </cell>
          <cell r="I37" t="str">
            <v>CHAPUIS GERARD</v>
          </cell>
          <cell r="J37" t="str">
            <v>163134V</v>
          </cell>
          <cell r="K37" t="str">
            <v>*GERA*</v>
          </cell>
          <cell r="L37" t="str">
            <v>*CHAPUIS*</v>
          </cell>
          <cell r="M37" t="str">
            <v/>
          </cell>
          <cell r="N37">
            <v>5</v>
          </cell>
          <cell r="O37" t="str">
            <v/>
          </cell>
          <cell r="P37" t="str">
            <v>CHAPUIS</v>
          </cell>
          <cell r="Q37" t="str">
            <v>GE</v>
          </cell>
          <cell r="R37" t="str">
            <v>163134V</v>
          </cell>
          <cell r="S37" t="str">
            <v>AMERICAN CLUB LOUIS XI</v>
          </cell>
        </row>
        <row r="38">
          <cell r="H38">
            <v>144799</v>
          </cell>
          <cell r="I38" t="str">
            <v/>
          </cell>
          <cell r="J38" t="str">
            <v>144799F</v>
          </cell>
          <cell r="K38" t="str">
            <v>*EMIL*</v>
          </cell>
          <cell r="L38" t="str">
            <v>*DEVILLE*</v>
          </cell>
          <cell r="M38" t="str">
            <v/>
          </cell>
          <cell r="N38" t="str">
            <v/>
          </cell>
          <cell r="O38" t="str">
            <v/>
          </cell>
          <cell r="P38" t="str">
            <v>DEVILLE</v>
          </cell>
          <cell r="Q38" t="str">
            <v>EM</v>
          </cell>
          <cell r="R38" t="str">
            <v>144799F</v>
          </cell>
          <cell r="S38" t="str">
            <v>AMERICAN CLUB LOUIS XI</v>
          </cell>
        </row>
        <row r="39">
          <cell r="H39">
            <v>148100</v>
          </cell>
          <cell r="I39" t="str">
            <v/>
          </cell>
          <cell r="J39" t="str">
            <v>148100D</v>
          </cell>
          <cell r="K39" t="str">
            <v>*PATR*</v>
          </cell>
          <cell r="L39" t="str">
            <v>*DEVILLE*</v>
          </cell>
          <cell r="M39" t="str">
            <v/>
          </cell>
          <cell r="N39">
            <v>7</v>
          </cell>
          <cell r="O39" t="str">
            <v/>
          </cell>
          <cell r="P39" t="str">
            <v>DEVILLE</v>
          </cell>
          <cell r="Q39" t="str">
            <v>PA</v>
          </cell>
          <cell r="R39" t="str">
            <v>148100D</v>
          </cell>
          <cell r="S39" t="str">
            <v>AMERICAN CLUB LOUIS XI</v>
          </cell>
        </row>
        <row r="40">
          <cell r="H40">
            <v>166374</v>
          </cell>
          <cell r="I40" t="str">
            <v/>
          </cell>
          <cell r="J40" t="str">
            <v>166374R</v>
          </cell>
          <cell r="K40" t="str">
            <v>*STEP*</v>
          </cell>
          <cell r="L40" t="str">
            <v>*GUERBE*</v>
          </cell>
          <cell r="M40" t="str">
            <v/>
          </cell>
          <cell r="N40" t="str">
            <v/>
          </cell>
          <cell r="O40" t="str">
            <v/>
          </cell>
          <cell r="P40" t="str">
            <v>GUERBE</v>
          </cell>
          <cell r="Q40" t="str">
            <v>ST</v>
          </cell>
          <cell r="R40" t="str">
            <v>166374R</v>
          </cell>
          <cell r="S40" t="str">
            <v>AMERICAN CLUB LOUIS XI</v>
          </cell>
        </row>
        <row r="41">
          <cell r="H41">
            <v>166375</v>
          </cell>
          <cell r="I41" t="str">
            <v/>
          </cell>
          <cell r="J41" t="str">
            <v>166375S</v>
          </cell>
          <cell r="K41" t="str">
            <v>*KEVI*</v>
          </cell>
          <cell r="L41" t="str">
            <v>*JEAN*</v>
          </cell>
          <cell r="M41">
            <v>20</v>
          </cell>
          <cell r="N41" t="str">
            <v/>
          </cell>
          <cell r="O41">
            <v>20</v>
          </cell>
          <cell r="P41" t="str">
            <v>JEAN</v>
          </cell>
          <cell r="Q41" t="str">
            <v>KE</v>
          </cell>
          <cell r="R41" t="str">
            <v>166375S</v>
          </cell>
          <cell r="S41" t="str">
            <v>AMERICAN CLUB LOUIS XI</v>
          </cell>
        </row>
        <row r="42">
          <cell r="H42">
            <v>144800</v>
          </cell>
          <cell r="I42" t="str">
            <v/>
          </cell>
          <cell r="J42" t="str">
            <v>144800G</v>
          </cell>
          <cell r="K42" t="str">
            <v>*PHIL*</v>
          </cell>
          <cell r="L42" t="str">
            <v>*LOSTAO*</v>
          </cell>
          <cell r="M42" t="str">
            <v/>
          </cell>
          <cell r="N42" t="str">
            <v/>
          </cell>
          <cell r="O42" t="str">
            <v/>
          </cell>
          <cell r="P42" t="str">
            <v>LOSTAO</v>
          </cell>
          <cell r="Q42" t="str">
            <v>PH</v>
          </cell>
          <cell r="R42" t="str">
            <v>144800G</v>
          </cell>
          <cell r="S42" t="str">
            <v>AMERICAN CLUB LOUIS XI</v>
          </cell>
        </row>
        <row r="43">
          <cell r="H43">
            <v>164303</v>
          </cell>
          <cell r="I43" t="str">
            <v/>
          </cell>
          <cell r="J43" t="str">
            <v>164303Q</v>
          </cell>
          <cell r="K43" t="str">
            <v>*VINC*</v>
          </cell>
          <cell r="L43" t="str">
            <v>*POULLOT*</v>
          </cell>
          <cell r="M43" t="str">
            <v/>
          </cell>
          <cell r="N43" t="str">
            <v/>
          </cell>
          <cell r="O43" t="str">
            <v/>
          </cell>
          <cell r="P43" t="str">
            <v>POULLOT</v>
          </cell>
          <cell r="Q43" t="str">
            <v>VI</v>
          </cell>
          <cell r="R43" t="str">
            <v>164303Q</v>
          </cell>
          <cell r="S43" t="str">
            <v>AMERICAN CLUB LOUIS XI</v>
          </cell>
        </row>
        <row r="44">
          <cell r="H44">
            <v>156515</v>
          </cell>
          <cell r="I44" t="str">
            <v/>
          </cell>
          <cell r="J44" t="str">
            <v>156515A</v>
          </cell>
          <cell r="K44" t="str">
            <v>*MICH*</v>
          </cell>
          <cell r="L44" t="str">
            <v>*RIVARD*</v>
          </cell>
          <cell r="M44" t="str">
            <v/>
          </cell>
          <cell r="N44" t="str">
            <v/>
          </cell>
          <cell r="O44" t="str">
            <v/>
          </cell>
          <cell r="P44" t="str">
            <v>RIVARD</v>
          </cell>
          <cell r="Q44" t="str">
            <v>MI</v>
          </cell>
          <cell r="R44" t="str">
            <v>156515A</v>
          </cell>
          <cell r="S44" t="str">
            <v>AMERICAN CLUB LOUIS XI</v>
          </cell>
        </row>
        <row r="45">
          <cell r="H45">
            <v>136198</v>
          </cell>
          <cell r="I45" t="str">
            <v/>
          </cell>
          <cell r="J45" t="str">
            <v>136198K</v>
          </cell>
          <cell r="K45" t="str">
            <v>*GUIL*</v>
          </cell>
          <cell r="L45" t="str">
            <v>*SIMON*</v>
          </cell>
          <cell r="M45" t="str">
            <v/>
          </cell>
          <cell r="N45" t="str">
            <v/>
          </cell>
          <cell r="O45" t="str">
            <v/>
          </cell>
          <cell r="P45" t="str">
            <v>SIMON</v>
          </cell>
          <cell r="Q45" t="str">
            <v>GU</v>
          </cell>
          <cell r="R45" t="str">
            <v>136198K</v>
          </cell>
          <cell r="S45" t="str">
            <v>AMERICAN CLUB LOUIS XI</v>
          </cell>
        </row>
        <row r="46">
          <cell r="H46">
            <v>134181</v>
          </cell>
          <cell r="I46" t="str">
            <v/>
          </cell>
          <cell r="J46" t="str">
            <v>134181V</v>
          </cell>
          <cell r="K46" t="str">
            <v>*ALEX*</v>
          </cell>
          <cell r="L46" t="str">
            <v>*VIAL*</v>
          </cell>
          <cell r="M46" t="str">
            <v/>
          </cell>
          <cell r="N46" t="str">
            <v/>
          </cell>
          <cell r="O46" t="str">
            <v/>
          </cell>
          <cell r="P46" t="str">
            <v>VIAL</v>
          </cell>
          <cell r="Q46" t="str">
            <v>AL</v>
          </cell>
          <cell r="R46" t="str">
            <v>134181V</v>
          </cell>
          <cell r="S46" t="str">
            <v>AMERICAN CLUB LOUIS XI</v>
          </cell>
        </row>
        <row r="47">
          <cell r="H47">
            <v>120042</v>
          </cell>
          <cell r="I47" t="str">
            <v/>
          </cell>
          <cell r="J47" t="str">
            <v>120042A</v>
          </cell>
          <cell r="K47" t="str">
            <v>*ANGE*</v>
          </cell>
          <cell r="L47" t="str">
            <v>*VIALARD*</v>
          </cell>
          <cell r="M47" t="str">
            <v/>
          </cell>
          <cell r="N47" t="str">
            <v/>
          </cell>
          <cell r="O47" t="str">
            <v/>
          </cell>
          <cell r="P47" t="str">
            <v>VIALARD</v>
          </cell>
          <cell r="Q47" t="str">
            <v>AN</v>
          </cell>
          <cell r="R47" t="str">
            <v>120042A</v>
          </cell>
          <cell r="S47" t="str">
            <v>ANGELSNOOK</v>
          </cell>
        </row>
        <row r="48">
          <cell r="H48">
            <v>160012</v>
          </cell>
          <cell r="I48" t="str">
            <v/>
          </cell>
          <cell r="J48" t="str">
            <v>160012B</v>
          </cell>
          <cell r="K48" t="str">
            <v>*GERA*</v>
          </cell>
          <cell r="L48" t="str">
            <v>*VIALARD*</v>
          </cell>
          <cell r="M48" t="str">
            <v/>
          </cell>
          <cell r="N48">
            <v>5</v>
          </cell>
          <cell r="O48" t="str">
            <v/>
          </cell>
          <cell r="P48" t="str">
            <v>VIALARD</v>
          </cell>
          <cell r="Q48" t="str">
            <v>GE</v>
          </cell>
          <cell r="R48" t="str">
            <v>160012B</v>
          </cell>
          <cell r="S48" t="str">
            <v>ANGELSNOOK</v>
          </cell>
        </row>
        <row r="49">
          <cell r="H49">
            <v>160013</v>
          </cell>
          <cell r="I49" t="str">
            <v/>
          </cell>
          <cell r="J49" t="str">
            <v>160013C</v>
          </cell>
          <cell r="K49" t="str">
            <v>*LYDI*</v>
          </cell>
          <cell r="L49" t="str">
            <v>*VIALARD*</v>
          </cell>
          <cell r="M49" t="str">
            <v/>
          </cell>
          <cell r="N49" t="str">
            <v/>
          </cell>
          <cell r="O49" t="str">
            <v/>
          </cell>
          <cell r="P49" t="str">
            <v>VIALARD</v>
          </cell>
          <cell r="Q49" t="str">
            <v>LY</v>
          </cell>
          <cell r="R49" t="str">
            <v>160013C</v>
          </cell>
          <cell r="S49" t="str">
            <v>ANGELSNOOK</v>
          </cell>
        </row>
        <row r="50">
          <cell r="H50">
            <v>153554</v>
          </cell>
          <cell r="I50" t="str">
            <v>BALESTRI MAURICE</v>
          </cell>
          <cell r="J50" t="str">
            <v>153554G</v>
          </cell>
          <cell r="K50" t="str">
            <v>*MAUR*</v>
          </cell>
          <cell r="L50" t="str">
            <v>*BALESTRI*</v>
          </cell>
          <cell r="M50" t="str">
            <v/>
          </cell>
          <cell r="N50" t="str">
            <v/>
          </cell>
          <cell r="O50" t="str">
            <v/>
          </cell>
          <cell r="P50" t="str">
            <v>BALESTRI</v>
          </cell>
          <cell r="Q50" t="str">
            <v>MA</v>
          </cell>
          <cell r="R50" t="str">
            <v>153554G</v>
          </cell>
          <cell r="S50" t="str">
            <v>B.C. DE MANDELIEU LA NAPOULE</v>
          </cell>
        </row>
        <row r="51">
          <cell r="H51">
            <v>21899</v>
          </cell>
          <cell r="I51" t="str">
            <v>BONTEMPS Pierre</v>
          </cell>
          <cell r="J51" t="str">
            <v>021899H</v>
          </cell>
          <cell r="K51" t="str">
            <v>*PIER*</v>
          </cell>
          <cell r="L51" t="str">
            <v>*BONTEMPS*</v>
          </cell>
          <cell r="M51" t="str">
            <v/>
          </cell>
          <cell r="N51">
            <v>9</v>
          </cell>
          <cell r="O51" t="str">
            <v/>
          </cell>
          <cell r="P51" t="str">
            <v>BONTEMPS</v>
          </cell>
          <cell r="Q51" t="str">
            <v>PI</v>
          </cell>
          <cell r="R51" t="str">
            <v>021899H</v>
          </cell>
          <cell r="S51" t="str">
            <v>B.C. DE MANDELIEU LA NAPOULE</v>
          </cell>
        </row>
        <row r="52">
          <cell r="H52">
            <v>149287</v>
          </cell>
          <cell r="I52" t="str">
            <v>BORDES Bernard</v>
          </cell>
          <cell r="J52" t="str">
            <v>149287T</v>
          </cell>
          <cell r="K52" t="str">
            <v>*BERN*</v>
          </cell>
          <cell r="L52" t="str">
            <v>*BORDES*</v>
          </cell>
          <cell r="M52">
            <v>36</v>
          </cell>
          <cell r="N52">
            <v>25</v>
          </cell>
          <cell r="O52">
            <v>36</v>
          </cell>
          <cell r="P52" t="str">
            <v>BORDES</v>
          </cell>
          <cell r="Q52" t="str">
            <v>BE</v>
          </cell>
          <cell r="R52" t="str">
            <v>149287T</v>
          </cell>
          <cell r="S52" t="str">
            <v>B.C. DE MANDELIEU LA NAPOULE</v>
          </cell>
        </row>
        <row r="53">
          <cell r="H53">
            <v>149288</v>
          </cell>
          <cell r="I53" t="str">
            <v>BORDES Catherine</v>
          </cell>
          <cell r="J53" t="str">
            <v>149288V</v>
          </cell>
          <cell r="K53" t="str">
            <v>*CATH*</v>
          </cell>
          <cell r="L53" t="str">
            <v>*BORDES*</v>
          </cell>
          <cell r="M53">
            <v>36</v>
          </cell>
          <cell r="N53" t="str">
            <v/>
          </cell>
          <cell r="O53">
            <v>36</v>
          </cell>
          <cell r="P53" t="str">
            <v>BORDES</v>
          </cell>
          <cell r="Q53" t="str">
            <v>CA</v>
          </cell>
          <cell r="R53" t="str">
            <v>149288V</v>
          </cell>
          <cell r="S53" t="str">
            <v>B.C. DE MANDELIEU LA NAPOULE</v>
          </cell>
        </row>
        <row r="54">
          <cell r="H54">
            <v>152345</v>
          </cell>
          <cell r="I54" t="str">
            <v>BREPSON Martial</v>
          </cell>
          <cell r="J54" t="str">
            <v>152345S</v>
          </cell>
          <cell r="K54" t="str">
            <v>*MART*</v>
          </cell>
          <cell r="L54" t="str">
            <v>*BREPSON*</v>
          </cell>
          <cell r="M54">
            <v>10</v>
          </cell>
          <cell r="N54">
            <v>10</v>
          </cell>
          <cell r="O54">
            <v>10</v>
          </cell>
          <cell r="P54" t="str">
            <v>BREPSON</v>
          </cell>
          <cell r="Q54" t="str">
            <v>MA</v>
          </cell>
          <cell r="R54" t="str">
            <v>152345S</v>
          </cell>
          <cell r="S54" t="str">
            <v>B.C. DE MANDELIEU LA NAPOULE</v>
          </cell>
        </row>
        <row r="55">
          <cell r="H55">
            <v>148607</v>
          </cell>
          <cell r="I55" t="str">
            <v>CARRARA Felix</v>
          </cell>
          <cell r="J55" t="str">
            <v>148607E</v>
          </cell>
          <cell r="K55" t="str">
            <v>*FELI*</v>
          </cell>
          <cell r="L55" t="str">
            <v>*CARRARA*</v>
          </cell>
          <cell r="M55" t="str">
            <v/>
          </cell>
          <cell r="N55">
            <v>26</v>
          </cell>
          <cell r="O55" t="str">
            <v/>
          </cell>
          <cell r="P55" t="str">
            <v>CARRARA</v>
          </cell>
          <cell r="Q55" t="str">
            <v>FE</v>
          </cell>
          <cell r="R55" t="str">
            <v>148607E</v>
          </cell>
          <cell r="S55" t="str">
            <v>B.C. DE MANDELIEU LA NAPOULE</v>
          </cell>
        </row>
        <row r="56">
          <cell r="H56">
            <v>152346</v>
          </cell>
          <cell r="I56" t="str">
            <v>CARRE Pierre</v>
          </cell>
          <cell r="J56" t="str">
            <v>152346T</v>
          </cell>
          <cell r="K56" t="str">
            <v>*PIER*</v>
          </cell>
          <cell r="L56" t="str">
            <v>*CARRE*</v>
          </cell>
          <cell r="M56" t="str">
            <v/>
          </cell>
          <cell r="N56">
            <v>9</v>
          </cell>
          <cell r="O56" t="str">
            <v/>
          </cell>
          <cell r="P56" t="str">
            <v>CARRE</v>
          </cell>
          <cell r="Q56" t="str">
            <v>PI</v>
          </cell>
          <cell r="R56" t="str">
            <v>152346T</v>
          </cell>
          <cell r="S56" t="str">
            <v>B.C. DE MANDELIEU LA NAPOULE</v>
          </cell>
        </row>
        <row r="57">
          <cell r="H57">
            <v>12827</v>
          </cell>
          <cell r="I57" t="str">
            <v>COHEN Richard</v>
          </cell>
          <cell r="J57" t="str">
            <v>012827J</v>
          </cell>
          <cell r="K57" t="str">
            <v>*RICH*</v>
          </cell>
          <cell r="L57" t="str">
            <v>*COHEN*</v>
          </cell>
          <cell r="M57" t="str">
            <v/>
          </cell>
          <cell r="N57" t="str">
            <v/>
          </cell>
          <cell r="O57" t="str">
            <v/>
          </cell>
          <cell r="P57" t="str">
            <v>COHEN</v>
          </cell>
          <cell r="Q57" t="str">
            <v>RI</v>
          </cell>
          <cell r="R57" t="str">
            <v>012827J</v>
          </cell>
          <cell r="S57" t="str">
            <v>B.C. DE MANDELIEU LA NAPOULE</v>
          </cell>
        </row>
        <row r="58">
          <cell r="H58">
            <v>142363</v>
          </cell>
          <cell r="I58" t="str">
            <v>DONABEDIAN Daniel</v>
          </cell>
          <cell r="J58" t="str">
            <v>142363N</v>
          </cell>
          <cell r="K58" t="str">
            <v>*DANI*</v>
          </cell>
          <cell r="L58" t="str">
            <v>*DONABEDIAN*</v>
          </cell>
          <cell r="M58" t="str">
            <v/>
          </cell>
          <cell r="N58">
            <v>6</v>
          </cell>
          <cell r="O58" t="str">
            <v/>
          </cell>
          <cell r="P58" t="str">
            <v>DONABEDIAN</v>
          </cell>
          <cell r="Q58" t="str">
            <v>DA</v>
          </cell>
          <cell r="R58" t="str">
            <v>142363N</v>
          </cell>
          <cell r="S58" t="str">
            <v>B.C. DE MANDELIEU LA NAPOULE</v>
          </cell>
        </row>
        <row r="59">
          <cell r="H59">
            <v>143143</v>
          </cell>
          <cell r="I59" t="str">
            <v>DOYEN Denis</v>
          </cell>
          <cell r="J59" t="str">
            <v>143143N</v>
          </cell>
          <cell r="K59" t="str">
            <v>*DENI*</v>
          </cell>
          <cell r="L59" t="str">
            <v>*DOYEN*</v>
          </cell>
          <cell r="M59" t="str">
            <v/>
          </cell>
          <cell r="N59" t="str">
            <v/>
          </cell>
          <cell r="O59" t="str">
            <v/>
          </cell>
          <cell r="P59" t="str">
            <v>DOYEN</v>
          </cell>
          <cell r="Q59" t="str">
            <v>DE</v>
          </cell>
          <cell r="R59" t="str">
            <v>143143N</v>
          </cell>
          <cell r="S59" t="str">
            <v>B.C. DE MANDELIEU LA NAPOULE</v>
          </cell>
        </row>
        <row r="60">
          <cell r="H60">
            <v>13022</v>
          </cell>
          <cell r="I60" t="str">
            <v>DUBREUIL Franck</v>
          </cell>
          <cell r="J60" t="str">
            <v>013022W</v>
          </cell>
          <cell r="K60" t="str">
            <v>*FRAN*</v>
          </cell>
          <cell r="L60" t="str">
            <v>*DUBREUIL*</v>
          </cell>
          <cell r="M60" t="str">
            <v/>
          </cell>
          <cell r="N60">
            <v>15</v>
          </cell>
          <cell r="O60" t="str">
            <v/>
          </cell>
          <cell r="P60" t="str">
            <v>DUBREUIL</v>
          </cell>
          <cell r="Q60" t="str">
            <v>FR</v>
          </cell>
          <cell r="R60" t="str">
            <v>013022W</v>
          </cell>
          <cell r="S60" t="str">
            <v>B.C. DE MANDELIEU LA NAPOULE</v>
          </cell>
        </row>
        <row r="61">
          <cell r="H61">
            <v>112833</v>
          </cell>
          <cell r="I61" t="str">
            <v>GAUCHER Julien</v>
          </cell>
          <cell r="J61" t="str">
            <v>112833T</v>
          </cell>
          <cell r="K61" t="str">
            <v>*JULI*</v>
          </cell>
          <cell r="L61" t="str">
            <v>*GAUCHER*</v>
          </cell>
          <cell r="M61" t="str">
            <v/>
          </cell>
          <cell r="N61" t="str">
            <v/>
          </cell>
          <cell r="O61" t="str">
            <v/>
          </cell>
          <cell r="P61" t="str">
            <v>GAUCHER</v>
          </cell>
          <cell r="Q61" t="str">
            <v>JU</v>
          </cell>
          <cell r="R61" t="str">
            <v>112833T</v>
          </cell>
          <cell r="S61" t="str">
            <v>B.C. DE MANDELIEU LA NAPOULE</v>
          </cell>
        </row>
        <row r="62">
          <cell r="H62">
            <v>129718</v>
          </cell>
          <cell r="I62" t="str">
            <v>GIRARD Jacques</v>
          </cell>
          <cell r="J62" t="str">
            <v>129718E</v>
          </cell>
          <cell r="K62" t="str">
            <v>*JACQ*</v>
          </cell>
          <cell r="L62" t="str">
            <v>*GIRARD*</v>
          </cell>
          <cell r="M62" t="str">
            <v/>
          </cell>
          <cell r="N62" t="str">
            <v/>
          </cell>
          <cell r="O62" t="str">
            <v/>
          </cell>
          <cell r="P62" t="str">
            <v>GIRARD</v>
          </cell>
          <cell r="Q62" t="str">
            <v>JA</v>
          </cell>
          <cell r="R62" t="str">
            <v>129718E</v>
          </cell>
          <cell r="S62" t="str">
            <v>B.C. DE MANDELIEU LA NAPOULE</v>
          </cell>
        </row>
        <row r="63">
          <cell r="H63">
            <v>122673</v>
          </cell>
          <cell r="I63" t="str">
            <v>LIOU Thaï-hung</v>
          </cell>
          <cell r="J63" t="str">
            <v>122673F</v>
          </cell>
          <cell r="K63" t="str">
            <v>*THAI*</v>
          </cell>
          <cell r="L63" t="str">
            <v>*LIOU*</v>
          </cell>
          <cell r="M63" t="str">
            <v/>
          </cell>
          <cell r="N63" t="str">
            <v/>
          </cell>
          <cell r="O63" t="str">
            <v/>
          </cell>
          <cell r="P63" t="str">
            <v>LIOU</v>
          </cell>
          <cell r="Q63" t="str">
            <v>TH</v>
          </cell>
          <cell r="R63" t="str">
            <v>122673F</v>
          </cell>
          <cell r="S63" t="str">
            <v>B.C. DE MANDELIEU LA NAPOULE</v>
          </cell>
        </row>
        <row r="64">
          <cell r="H64">
            <v>103581</v>
          </cell>
          <cell r="I64" t="str">
            <v>MASSERAN Philippe</v>
          </cell>
          <cell r="J64" t="str">
            <v>103581X</v>
          </cell>
          <cell r="K64" t="str">
            <v>*PHIL*</v>
          </cell>
          <cell r="L64" t="str">
            <v>*MASSERAN*</v>
          </cell>
          <cell r="M64" t="str">
            <v/>
          </cell>
          <cell r="N64" t="str">
            <v/>
          </cell>
          <cell r="O64" t="str">
            <v/>
          </cell>
          <cell r="P64" t="str">
            <v>MASSERAN</v>
          </cell>
          <cell r="Q64" t="str">
            <v>PH</v>
          </cell>
          <cell r="R64" t="str">
            <v>103581X</v>
          </cell>
          <cell r="S64" t="str">
            <v>B.C. DE MANDELIEU LA NAPOULE</v>
          </cell>
        </row>
        <row r="65">
          <cell r="H65">
            <v>163826</v>
          </cell>
          <cell r="I65" t="str">
            <v/>
          </cell>
          <cell r="J65" t="str">
            <v>163826X</v>
          </cell>
          <cell r="K65" t="str">
            <v>*PATR*</v>
          </cell>
          <cell r="L65" t="str">
            <v>*RATON*</v>
          </cell>
          <cell r="M65" t="str">
            <v/>
          </cell>
          <cell r="N65">
            <v>7</v>
          </cell>
          <cell r="O65" t="str">
            <v/>
          </cell>
          <cell r="P65" t="str">
            <v>RATON</v>
          </cell>
          <cell r="Q65" t="str">
            <v>PA</v>
          </cell>
          <cell r="R65" t="str">
            <v>163826X</v>
          </cell>
          <cell r="S65" t="str">
            <v>B.C. DE MANDELIEU LA NAPOULE</v>
          </cell>
        </row>
        <row r="66">
          <cell r="H66">
            <v>22366</v>
          </cell>
          <cell r="I66" t="str">
            <v>RIBOLLA Patrice</v>
          </cell>
          <cell r="J66" t="str">
            <v>022366G</v>
          </cell>
          <cell r="K66" t="str">
            <v>*PATR*</v>
          </cell>
          <cell r="L66" t="str">
            <v>*RIBOLLA*</v>
          </cell>
          <cell r="M66" t="str">
            <v/>
          </cell>
          <cell r="N66">
            <v>7</v>
          </cell>
          <cell r="O66" t="str">
            <v/>
          </cell>
          <cell r="P66" t="str">
            <v>RIBOLLA</v>
          </cell>
          <cell r="Q66" t="str">
            <v>PA</v>
          </cell>
          <cell r="R66" t="str">
            <v>022366G</v>
          </cell>
          <cell r="S66" t="str">
            <v>B.C. DE MANDELIEU LA NAPOULE</v>
          </cell>
        </row>
        <row r="67">
          <cell r="H67">
            <v>152347</v>
          </cell>
          <cell r="I67" t="str">
            <v>SEROR Bernard</v>
          </cell>
          <cell r="J67" t="str">
            <v>152347V</v>
          </cell>
          <cell r="K67" t="str">
            <v>*BERN*</v>
          </cell>
          <cell r="L67" t="str">
            <v>*SEROR*</v>
          </cell>
          <cell r="M67" t="str">
            <v/>
          </cell>
          <cell r="N67">
            <v>25</v>
          </cell>
          <cell r="O67" t="str">
            <v/>
          </cell>
          <cell r="P67" t="str">
            <v>SEROR</v>
          </cell>
          <cell r="Q67" t="str">
            <v>BE</v>
          </cell>
          <cell r="R67" t="str">
            <v>152347V</v>
          </cell>
          <cell r="S67" t="str">
            <v>B.C. DE MANDELIEU LA NAPOULE</v>
          </cell>
        </row>
        <row r="68">
          <cell r="H68">
            <v>165039</v>
          </cell>
          <cell r="I68" t="str">
            <v/>
          </cell>
          <cell r="J68" t="str">
            <v>165039Q</v>
          </cell>
          <cell r="K68" t="str">
            <v>*PASC*</v>
          </cell>
          <cell r="L68" t="str">
            <v>*SUEUR*</v>
          </cell>
          <cell r="M68" t="str">
            <v/>
          </cell>
          <cell r="N68" t="str">
            <v/>
          </cell>
          <cell r="O68" t="str">
            <v/>
          </cell>
          <cell r="P68" t="str">
            <v>SUEUR</v>
          </cell>
          <cell r="Q68" t="str">
            <v>PA</v>
          </cell>
          <cell r="R68" t="str">
            <v>165039Q</v>
          </cell>
          <cell r="S68" t="str">
            <v>B.C. DE MANDELIEU LA NAPOULE</v>
          </cell>
        </row>
        <row r="69">
          <cell r="H69">
            <v>143024</v>
          </cell>
          <cell r="I69" t="str">
            <v>TARDY Pierre-Yves</v>
          </cell>
          <cell r="J69" t="str">
            <v>143024Y</v>
          </cell>
          <cell r="K69" t="str">
            <v>*PIER*</v>
          </cell>
          <cell r="L69" t="str">
            <v>*TARDY*</v>
          </cell>
          <cell r="M69" t="str">
            <v/>
          </cell>
          <cell r="N69">
            <v>9</v>
          </cell>
          <cell r="O69" t="str">
            <v/>
          </cell>
          <cell r="P69" t="str">
            <v>TARDY</v>
          </cell>
          <cell r="Q69" t="str">
            <v>PI</v>
          </cell>
          <cell r="R69" t="str">
            <v>143024Y</v>
          </cell>
          <cell r="S69" t="str">
            <v>B.C. DE MANDELIEU LA NAPOULE</v>
          </cell>
        </row>
        <row r="70">
          <cell r="H70">
            <v>118651</v>
          </cell>
          <cell r="I70" t="str">
            <v>TRUEL Jacques</v>
          </cell>
          <cell r="J70" t="str">
            <v>118651N</v>
          </cell>
          <cell r="K70" t="str">
            <v>*JACQ*</v>
          </cell>
          <cell r="L70" t="str">
            <v>*TRUEL*</v>
          </cell>
          <cell r="M70" t="str">
            <v/>
          </cell>
          <cell r="N70" t="str">
            <v/>
          </cell>
          <cell r="O70" t="str">
            <v/>
          </cell>
          <cell r="P70" t="str">
            <v>TRUEL</v>
          </cell>
          <cell r="Q70" t="str">
            <v>JA</v>
          </cell>
          <cell r="R70" t="str">
            <v>118651N</v>
          </cell>
          <cell r="S70" t="str">
            <v>B.C. DE MANDELIEU LA NAPOULE</v>
          </cell>
        </row>
        <row r="71">
          <cell r="H71">
            <v>21818</v>
          </cell>
          <cell r="I71" t="str">
            <v>ANDRY Jean-François</v>
          </cell>
          <cell r="J71" t="str">
            <v>021818E</v>
          </cell>
          <cell r="K71" t="str">
            <v>*JEAN*</v>
          </cell>
          <cell r="L71" t="str">
            <v>*ANDRY*</v>
          </cell>
          <cell r="M71" t="str">
            <v/>
          </cell>
          <cell r="N71">
            <v>20</v>
          </cell>
          <cell r="O71" t="str">
            <v/>
          </cell>
          <cell r="P71" t="str">
            <v>ANDRY</v>
          </cell>
          <cell r="Q71" t="str">
            <v>JE</v>
          </cell>
          <cell r="R71" t="str">
            <v>021818E</v>
          </cell>
          <cell r="S71" t="str">
            <v>BILLARD AMATEUR ROGNAC</v>
          </cell>
        </row>
        <row r="72">
          <cell r="H72">
            <v>21894</v>
          </cell>
          <cell r="I72" t="str">
            <v>BONELLO Lucien</v>
          </cell>
          <cell r="J72" t="str">
            <v>021894C</v>
          </cell>
          <cell r="K72" t="str">
            <v>*LUCI*</v>
          </cell>
          <cell r="L72" t="str">
            <v>*BONELLO*</v>
          </cell>
          <cell r="M72" t="str">
            <v/>
          </cell>
          <cell r="N72" t="str">
            <v/>
          </cell>
          <cell r="O72" t="str">
            <v/>
          </cell>
          <cell r="P72" t="str">
            <v>BONELLO</v>
          </cell>
          <cell r="Q72" t="str">
            <v>LU</v>
          </cell>
          <cell r="R72" t="str">
            <v>021894C</v>
          </cell>
          <cell r="S72" t="str">
            <v>BILLARD AMATEUR ROGNAC</v>
          </cell>
        </row>
        <row r="73">
          <cell r="H73">
            <v>118661</v>
          </cell>
          <cell r="I73" t="str">
            <v>GIBARROUX Christophe</v>
          </cell>
          <cell r="J73" t="str">
            <v>118661X</v>
          </cell>
          <cell r="K73" t="str">
            <v>*CHRI*</v>
          </cell>
          <cell r="L73" t="str">
            <v>*GIBARROUX*</v>
          </cell>
          <cell r="M73" t="str">
            <v/>
          </cell>
          <cell r="N73" t="str">
            <v/>
          </cell>
          <cell r="O73" t="str">
            <v/>
          </cell>
          <cell r="P73" t="str">
            <v>GIBARROUX</v>
          </cell>
          <cell r="Q73" t="str">
            <v>CH</v>
          </cell>
          <cell r="R73" t="str">
            <v>118661X</v>
          </cell>
          <cell r="S73" t="str">
            <v>BILLARD AMATEUR ROGNAC</v>
          </cell>
        </row>
        <row r="74">
          <cell r="H74">
            <v>129498</v>
          </cell>
          <cell r="I74" t="str">
            <v>MATHIEU Claude</v>
          </cell>
          <cell r="J74" t="str">
            <v>129498S</v>
          </cell>
          <cell r="K74" t="str">
            <v>*CLAU*</v>
          </cell>
          <cell r="L74" t="str">
            <v>*MATHIEU*</v>
          </cell>
          <cell r="M74">
            <v>13</v>
          </cell>
          <cell r="N74">
            <v>13</v>
          </cell>
          <cell r="O74">
            <v>13</v>
          </cell>
          <cell r="P74" t="str">
            <v>MATHIEU</v>
          </cell>
          <cell r="Q74" t="str">
            <v>CL</v>
          </cell>
          <cell r="R74" t="str">
            <v>129498S</v>
          </cell>
          <cell r="S74" t="str">
            <v>BILLARD AMATEUR ROGNAC</v>
          </cell>
        </row>
        <row r="75">
          <cell r="H75">
            <v>109708</v>
          </cell>
          <cell r="I75" t="str">
            <v>MUNOS Vincent</v>
          </cell>
          <cell r="J75" t="str">
            <v>109708O</v>
          </cell>
          <cell r="K75" t="str">
            <v>*VINC*</v>
          </cell>
          <cell r="L75" t="str">
            <v>*MUNOS*</v>
          </cell>
          <cell r="M75">
            <v>20</v>
          </cell>
          <cell r="N75" t="str">
            <v/>
          </cell>
          <cell r="O75">
            <v>20</v>
          </cell>
          <cell r="P75" t="str">
            <v>MUNOS</v>
          </cell>
          <cell r="Q75" t="str">
            <v>VI</v>
          </cell>
          <cell r="R75" t="str">
            <v>109708O</v>
          </cell>
          <cell r="S75" t="str">
            <v>BILLARD AMATEUR ROGNAC</v>
          </cell>
        </row>
        <row r="76">
          <cell r="H76">
            <v>129330</v>
          </cell>
          <cell r="I76" t="str">
            <v>PICOLLET Manuel</v>
          </cell>
          <cell r="J76" t="str">
            <v>129330G</v>
          </cell>
          <cell r="K76" t="str">
            <v>*MANU*</v>
          </cell>
          <cell r="L76" t="str">
            <v>*PICOLLET*</v>
          </cell>
          <cell r="M76" t="str">
            <v/>
          </cell>
          <cell r="N76" t="str">
            <v/>
          </cell>
          <cell r="O76" t="str">
            <v/>
          </cell>
          <cell r="P76" t="str">
            <v>PICOLLET</v>
          </cell>
          <cell r="Q76" t="str">
            <v>MA</v>
          </cell>
          <cell r="R76" t="str">
            <v>129330G</v>
          </cell>
          <cell r="S76" t="str">
            <v>BILLARD AMATEUR ROGNAC</v>
          </cell>
        </row>
        <row r="77">
          <cell r="H77">
            <v>138731</v>
          </cell>
          <cell r="I77" t="str">
            <v>VISCONTI Jean</v>
          </cell>
          <cell r="J77" t="str">
            <v>138731V</v>
          </cell>
          <cell r="K77" t="str">
            <v>*JEAN*</v>
          </cell>
          <cell r="L77" t="str">
            <v>*VISCONTI*</v>
          </cell>
          <cell r="M77" t="str">
            <v/>
          </cell>
          <cell r="N77">
            <v>20</v>
          </cell>
          <cell r="O77" t="str">
            <v/>
          </cell>
          <cell r="P77" t="str">
            <v>VISCONTI</v>
          </cell>
          <cell r="Q77" t="str">
            <v>JE</v>
          </cell>
          <cell r="R77" t="str">
            <v>138731V</v>
          </cell>
          <cell r="S77" t="str">
            <v>BILLARD AMATEUR ROGNAC</v>
          </cell>
        </row>
        <row r="78">
          <cell r="H78">
            <v>144569</v>
          </cell>
          <cell r="I78" t="str">
            <v>DI CINTIO Philippe</v>
          </cell>
          <cell r="J78" t="str">
            <v>144569J</v>
          </cell>
          <cell r="K78" t="str">
            <v>*PHIL*</v>
          </cell>
          <cell r="L78" t="str">
            <v>*DI CINTIO*</v>
          </cell>
          <cell r="M78" t="str">
            <v/>
          </cell>
          <cell r="N78" t="str">
            <v/>
          </cell>
          <cell r="O78" t="str">
            <v/>
          </cell>
          <cell r="P78" t="str">
            <v>DI CINTIO</v>
          </cell>
          <cell r="Q78" t="str">
            <v>PH</v>
          </cell>
          <cell r="R78" t="str">
            <v>144569J</v>
          </cell>
          <cell r="S78" t="str">
            <v>BILLARD CLUB AVIGNONNAIS</v>
          </cell>
        </row>
        <row r="79">
          <cell r="H79">
            <v>159060</v>
          </cell>
          <cell r="I79" t="str">
            <v>FURNON Roger</v>
          </cell>
          <cell r="J79" t="str">
            <v>159060R</v>
          </cell>
          <cell r="K79" t="str">
            <v>*ROGE*</v>
          </cell>
          <cell r="L79" t="str">
            <v>*FURNON*</v>
          </cell>
          <cell r="M79" t="str">
            <v/>
          </cell>
          <cell r="N79">
            <v>11</v>
          </cell>
          <cell r="O79" t="str">
            <v/>
          </cell>
          <cell r="P79" t="str">
            <v>FURNON</v>
          </cell>
          <cell r="Q79" t="str">
            <v>RO</v>
          </cell>
          <cell r="R79" t="str">
            <v>159060R</v>
          </cell>
          <cell r="S79" t="str">
            <v>BILLARD CLUB AVIGNONNAIS</v>
          </cell>
        </row>
        <row r="80">
          <cell r="H80">
            <v>16084</v>
          </cell>
          <cell r="I80" t="str">
            <v>LANDE Gérard</v>
          </cell>
          <cell r="J80" t="str">
            <v>016084Q</v>
          </cell>
          <cell r="K80" t="str">
            <v>*GERA*</v>
          </cell>
          <cell r="L80" t="str">
            <v>*LANDE*</v>
          </cell>
          <cell r="M80" t="str">
            <v/>
          </cell>
          <cell r="N80">
            <v>5</v>
          </cell>
          <cell r="O80" t="str">
            <v/>
          </cell>
          <cell r="P80" t="str">
            <v>LANDE</v>
          </cell>
          <cell r="Q80" t="str">
            <v>GE</v>
          </cell>
          <cell r="R80" t="str">
            <v>016084Q</v>
          </cell>
          <cell r="S80" t="str">
            <v>BILLARD CLUB AVIGNONNAIS</v>
          </cell>
        </row>
        <row r="81">
          <cell r="H81">
            <v>22347</v>
          </cell>
          <cell r="I81" t="str">
            <v>POUJOL JEAN PAUL</v>
          </cell>
          <cell r="J81" t="str">
            <v>022347N</v>
          </cell>
          <cell r="K81" t="str">
            <v>*JEAN*</v>
          </cell>
          <cell r="L81" t="str">
            <v>*POUJOL*</v>
          </cell>
          <cell r="M81" t="str">
            <v/>
          </cell>
          <cell r="N81">
            <v>20</v>
          </cell>
          <cell r="O81" t="str">
            <v/>
          </cell>
          <cell r="P81" t="str">
            <v>POUJOL</v>
          </cell>
          <cell r="Q81" t="str">
            <v>JE</v>
          </cell>
          <cell r="R81" t="str">
            <v>022347N</v>
          </cell>
          <cell r="S81" t="str">
            <v>BILLARD CLUB AVIGNONNAIS</v>
          </cell>
        </row>
        <row r="82">
          <cell r="H82">
            <v>10203</v>
          </cell>
          <cell r="I82" t="str">
            <v>SIMON Gérard</v>
          </cell>
          <cell r="J82" t="str">
            <v>010203L</v>
          </cell>
          <cell r="K82" t="str">
            <v>*GERA*</v>
          </cell>
          <cell r="L82" t="str">
            <v>*SIMON*</v>
          </cell>
          <cell r="M82" t="str">
            <v/>
          </cell>
          <cell r="N82">
            <v>5</v>
          </cell>
          <cell r="O82" t="str">
            <v/>
          </cell>
          <cell r="P82" t="str">
            <v>SIMON</v>
          </cell>
          <cell r="Q82" t="str">
            <v>GE</v>
          </cell>
          <cell r="R82" t="str">
            <v>010203L</v>
          </cell>
          <cell r="S82" t="str">
            <v>BILLARD CLUB AVIGNONNAIS</v>
          </cell>
        </row>
        <row r="83">
          <cell r="H83">
            <v>133907</v>
          </cell>
          <cell r="I83" t="str">
            <v>TARDY Jean Claude</v>
          </cell>
          <cell r="J83" t="str">
            <v>133907H</v>
          </cell>
          <cell r="K83" t="str">
            <v>*JEAN*</v>
          </cell>
          <cell r="L83" t="str">
            <v>*TARDY*</v>
          </cell>
          <cell r="M83" t="str">
            <v/>
          </cell>
          <cell r="N83">
            <v>20</v>
          </cell>
          <cell r="O83" t="str">
            <v/>
          </cell>
          <cell r="P83" t="str">
            <v>TARDY</v>
          </cell>
          <cell r="Q83" t="str">
            <v>JE</v>
          </cell>
          <cell r="R83" t="str">
            <v>133907H</v>
          </cell>
          <cell r="S83" t="str">
            <v>BILLARD CLUB AVIGNONNAIS</v>
          </cell>
        </row>
        <row r="84">
          <cell r="H84">
            <v>118684</v>
          </cell>
          <cell r="I84" t="str">
            <v>CESARO Jean Claude</v>
          </cell>
          <cell r="J84" t="str">
            <v>118684U</v>
          </cell>
          <cell r="K84" t="str">
            <v>*JEAN*</v>
          </cell>
          <cell r="L84" t="str">
            <v>*CESARO*</v>
          </cell>
          <cell r="M84" t="str">
            <v/>
          </cell>
          <cell r="N84">
            <v>20</v>
          </cell>
          <cell r="O84" t="str">
            <v/>
          </cell>
          <cell r="P84" t="str">
            <v>CESARO</v>
          </cell>
          <cell r="Q84" t="str">
            <v>JE</v>
          </cell>
          <cell r="R84" t="str">
            <v>118684U</v>
          </cell>
          <cell r="S84" t="str">
            <v>BILLARD CLUB BERROIS</v>
          </cell>
        </row>
        <row r="85">
          <cell r="H85">
            <v>159076</v>
          </cell>
          <cell r="I85" t="str">
            <v>DEMERLIAC Bruno</v>
          </cell>
          <cell r="J85" t="str">
            <v>159076J</v>
          </cell>
          <cell r="K85" t="str">
            <v>*BRUN*</v>
          </cell>
          <cell r="L85" t="str">
            <v>*DEMERLIAC*</v>
          </cell>
          <cell r="M85" t="str">
            <v/>
          </cell>
          <cell r="N85">
            <v>4</v>
          </cell>
          <cell r="O85" t="str">
            <v/>
          </cell>
          <cell r="P85" t="str">
            <v>DEMERLIAC</v>
          </cell>
          <cell r="Q85" t="str">
            <v>BR</v>
          </cell>
          <cell r="R85" t="str">
            <v>159076J</v>
          </cell>
          <cell r="S85" t="str">
            <v>BILLARD CLUB BERROIS</v>
          </cell>
        </row>
        <row r="86">
          <cell r="H86">
            <v>142358</v>
          </cell>
          <cell r="I86" t="str">
            <v>DESMERO RAYMOND</v>
          </cell>
          <cell r="J86" t="str">
            <v>142358I</v>
          </cell>
          <cell r="K86" t="str">
            <v>*RAYM*</v>
          </cell>
          <cell r="L86" t="str">
            <v>*DESMERO*</v>
          </cell>
          <cell r="M86" t="str">
            <v/>
          </cell>
          <cell r="N86" t="str">
            <v/>
          </cell>
          <cell r="O86" t="str">
            <v/>
          </cell>
          <cell r="P86" t="str">
            <v>DESMERO</v>
          </cell>
          <cell r="Q86" t="str">
            <v>RA</v>
          </cell>
          <cell r="R86" t="str">
            <v>142358I</v>
          </cell>
          <cell r="S86" t="str">
            <v>BILLARD CLUB BERROIS</v>
          </cell>
        </row>
        <row r="87">
          <cell r="H87">
            <v>13111</v>
          </cell>
          <cell r="I87" t="str">
            <v>FERNANDEZ Marc</v>
          </cell>
          <cell r="J87" t="str">
            <v>013111H</v>
          </cell>
          <cell r="K87" t="str">
            <v>*MARC*</v>
          </cell>
          <cell r="L87" t="str">
            <v>*FERNANDEZ*</v>
          </cell>
          <cell r="M87" t="str">
            <v/>
          </cell>
          <cell r="N87" t="str">
            <v/>
          </cell>
          <cell r="O87" t="str">
            <v/>
          </cell>
          <cell r="P87" t="str">
            <v>FERNANDEZ</v>
          </cell>
          <cell r="Q87" t="str">
            <v>MA</v>
          </cell>
          <cell r="R87" t="str">
            <v>013111H</v>
          </cell>
          <cell r="S87" t="str">
            <v>BILLARD CLUB BERROIS</v>
          </cell>
        </row>
        <row r="88">
          <cell r="H88">
            <v>152014</v>
          </cell>
          <cell r="I88" t="str">
            <v>FORGET Lionel</v>
          </cell>
          <cell r="J88" t="str">
            <v>152014H</v>
          </cell>
          <cell r="K88" t="str">
            <v>*LION*</v>
          </cell>
          <cell r="L88" t="str">
            <v>*FORGET*</v>
          </cell>
          <cell r="M88" t="str">
            <v/>
          </cell>
          <cell r="N88" t="str">
            <v/>
          </cell>
          <cell r="O88" t="str">
            <v/>
          </cell>
          <cell r="P88" t="str">
            <v>FORGET</v>
          </cell>
          <cell r="Q88" t="str">
            <v>LI</v>
          </cell>
          <cell r="R88" t="str">
            <v>152014H</v>
          </cell>
          <cell r="S88" t="str">
            <v>BILLARD CLUB BERROIS</v>
          </cell>
        </row>
        <row r="89">
          <cell r="H89">
            <v>146375</v>
          </cell>
          <cell r="I89" t="str">
            <v>LISI Roger</v>
          </cell>
          <cell r="J89" t="str">
            <v>146375V</v>
          </cell>
          <cell r="K89" t="str">
            <v>*ROGE*</v>
          </cell>
          <cell r="L89" t="str">
            <v>*LISI*</v>
          </cell>
          <cell r="M89">
            <v>11</v>
          </cell>
          <cell r="N89">
            <v>11</v>
          </cell>
          <cell r="O89">
            <v>11</v>
          </cell>
          <cell r="P89" t="str">
            <v>LISI</v>
          </cell>
          <cell r="Q89" t="str">
            <v>RO</v>
          </cell>
          <cell r="R89" t="str">
            <v>146375V</v>
          </cell>
          <cell r="S89" t="str">
            <v>BILLARD CLUB BERROIS</v>
          </cell>
        </row>
        <row r="90">
          <cell r="H90">
            <v>141788</v>
          </cell>
          <cell r="I90" t="str">
            <v>N GUYEN VAN DUC Max</v>
          </cell>
          <cell r="J90" t="str">
            <v>141788K</v>
          </cell>
          <cell r="K90" t="str">
            <v>*MAX*</v>
          </cell>
          <cell r="L90" t="str">
            <v>*N GUYEN VAN DUC*</v>
          </cell>
          <cell r="M90">
            <v>14</v>
          </cell>
          <cell r="N90">
            <v>14</v>
          </cell>
          <cell r="O90">
            <v>14</v>
          </cell>
          <cell r="P90" t="str">
            <v>N GUYEN VAN DUC</v>
          </cell>
          <cell r="Q90" t="str">
            <v>MA</v>
          </cell>
          <cell r="R90" t="str">
            <v>141788K</v>
          </cell>
          <cell r="S90" t="str">
            <v>BILLARD CLUB BERROIS</v>
          </cell>
        </row>
        <row r="91">
          <cell r="H91">
            <v>101518</v>
          </cell>
          <cell r="I91" t="str">
            <v>ROUGON Robert</v>
          </cell>
          <cell r="J91" t="str">
            <v>101518O</v>
          </cell>
          <cell r="K91" t="str">
            <v>*ROBE*</v>
          </cell>
          <cell r="L91" t="str">
            <v>*ROUGON*</v>
          </cell>
          <cell r="M91" t="str">
            <v/>
          </cell>
          <cell r="N91">
            <v>33</v>
          </cell>
          <cell r="O91" t="str">
            <v/>
          </cell>
          <cell r="P91" t="str">
            <v>ROUGON</v>
          </cell>
          <cell r="Q91" t="str">
            <v>RO</v>
          </cell>
          <cell r="R91" t="str">
            <v>101518O</v>
          </cell>
          <cell r="S91" t="str">
            <v>BILLARD CLUB BERROIS</v>
          </cell>
        </row>
        <row r="92">
          <cell r="H92">
            <v>22429</v>
          </cell>
          <cell r="I92" t="str">
            <v>TARDIEUX Luc</v>
          </cell>
          <cell r="J92" t="str">
            <v>022429R</v>
          </cell>
          <cell r="K92" t="str">
            <v>*LUC*</v>
          </cell>
          <cell r="L92" t="str">
            <v>*TARDIEUX*</v>
          </cell>
          <cell r="M92" t="str">
            <v/>
          </cell>
          <cell r="N92">
            <v>32</v>
          </cell>
          <cell r="O92" t="str">
            <v/>
          </cell>
          <cell r="P92" t="str">
            <v>TARDIEUX</v>
          </cell>
          <cell r="Q92" t="str">
            <v>LU</v>
          </cell>
          <cell r="R92" t="str">
            <v>022429R</v>
          </cell>
          <cell r="S92" t="str">
            <v>BILLARD CLUB BERROIS</v>
          </cell>
        </row>
        <row r="93">
          <cell r="H93">
            <v>134311</v>
          </cell>
          <cell r="I93" t="str">
            <v>ZANDRINO Alain</v>
          </cell>
          <cell r="J93" t="str">
            <v>134311V</v>
          </cell>
          <cell r="K93" t="str">
            <v>*ALAI*</v>
          </cell>
          <cell r="L93" t="str">
            <v>*ZANDRINO*</v>
          </cell>
          <cell r="M93" t="str">
            <v/>
          </cell>
          <cell r="N93">
            <v>27</v>
          </cell>
          <cell r="O93" t="str">
            <v/>
          </cell>
          <cell r="P93" t="str">
            <v>ZANDRINO</v>
          </cell>
          <cell r="Q93" t="str">
            <v>AL</v>
          </cell>
          <cell r="R93" t="str">
            <v>134311V</v>
          </cell>
          <cell r="S93" t="str">
            <v>BILLARD CLUB BERROIS</v>
          </cell>
        </row>
        <row r="94">
          <cell r="H94">
            <v>103568</v>
          </cell>
          <cell r="I94" t="str">
            <v>BASSOUL Jean-Marie</v>
          </cell>
          <cell r="J94" t="str">
            <v>103568K</v>
          </cell>
          <cell r="K94" t="str">
            <v>*JEAN*</v>
          </cell>
          <cell r="L94" t="str">
            <v>*BASSOUL*</v>
          </cell>
          <cell r="M94" t="str">
            <v/>
          </cell>
          <cell r="N94">
            <v>20</v>
          </cell>
          <cell r="O94" t="str">
            <v/>
          </cell>
          <cell r="P94" t="str">
            <v>BASSOUL</v>
          </cell>
          <cell r="Q94" t="str">
            <v>JE</v>
          </cell>
          <cell r="R94" t="str">
            <v>103568K</v>
          </cell>
          <cell r="S94" t="str">
            <v>BILLARD CLUB CARPENTRASSIEN</v>
          </cell>
        </row>
        <row r="95">
          <cell r="H95">
            <v>163467</v>
          </cell>
          <cell r="I95" t="str">
            <v>ELEOUET Daniel</v>
          </cell>
          <cell r="J95" t="str">
            <v>163467G</v>
          </cell>
          <cell r="K95" t="str">
            <v>*DANI*</v>
          </cell>
          <cell r="L95" t="str">
            <v>*ELEOUET*</v>
          </cell>
          <cell r="M95" t="str">
            <v/>
          </cell>
          <cell r="N95">
            <v>6</v>
          </cell>
          <cell r="O95" t="str">
            <v/>
          </cell>
          <cell r="P95" t="str">
            <v>ELEOUET</v>
          </cell>
          <cell r="Q95" t="str">
            <v>DA</v>
          </cell>
          <cell r="R95" t="str">
            <v>163467G</v>
          </cell>
          <cell r="S95" t="str">
            <v>BILLARD CLUB CARPENTRASSIEN</v>
          </cell>
        </row>
        <row r="96">
          <cell r="H96">
            <v>125666</v>
          </cell>
          <cell r="I96" t="str">
            <v>FRELON Thierry</v>
          </cell>
          <cell r="J96" t="str">
            <v>125666I</v>
          </cell>
          <cell r="K96" t="str">
            <v>*THIE*</v>
          </cell>
          <cell r="L96" t="str">
            <v>*FRELON*</v>
          </cell>
          <cell r="M96" t="str">
            <v/>
          </cell>
          <cell r="N96">
            <v>13</v>
          </cell>
          <cell r="O96" t="str">
            <v/>
          </cell>
          <cell r="P96" t="str">
            <v>FRELON</v>
          </cell>
          <cell r="Q96" t="str">
            <v>TH</v>
          </cell>
          <cell r="R96" t="str">
            <v>125666I</v>
          </cell>
          <cell r="S96" t="str">
            <v>BILLARD CLUB CARPENTRASSIEN</v>
          </cell>
        </row>
        <row r="97">
          <cell r="H97">
            <v>116278</v>
          </cell>
          <cell r="I97" t="str">
            <v>GAVALDA Pierre</v>
          </cell>
          <cell r="J97" t="str">
            <v>116278G</v>
          </cell>
          <cell r="K97" t="str">
            <v>*PIER*</v>
          </cell>
          <cell r="L97" t="str">
            <v>*GAVALDA*</v>
          </cell>
          <cell r="M97" t="str">
            <v/>
          </cell>
          <cell r="N97">
            <v>9</v>
          </cell>
          <cell r="O97" t="str">
            <v/>
          </cell>
          <cell r="P97" t="str">
            <v>GAVALDA</v>
          </cell>
          <cell r="Q97" t="str">
            <v>PI</v>
          </cell>
          <cell r="R97" t="str">
            <v>116278G</v>
          </cell>
          <cell r="S97" t="str">
            <v>BILLARD CLUB CARPENTRASSIEN</v>
          </cell>
        </row>
        <row r="98">
          <cell r="H98">
            <v>152604</v>
          </cell>
          <cell r="I98" t="str">
            <v>METAIS Alban</v>
          </cell>
          <cell r="J98" t="str">
            <v>152604Z</v>
          </cell>
          <cell r="K98" t="str">
            <v>*ALBA*</v>
          </cell>
          <cell r="L98" t="str">
            <v>*METAIS*</v>
          </cell>
          <cell r="M98" t="str">
            <v/>
          </cell>
          <cell r="N98" t="str">
            <v/>
          </cell>
          <cell r="O98" t="str">
            <v/>
          </cell>
          <cell r="P98" t="str">
            <v>METAIS</v>
          </cell>
          <cell r="Q98" t="str">
            <v>AL</v>
          </cell>
          <cell r="R98" t="str">
            <v>152604Z</v>
          </cell>
          <cell r="S98" t="str">
            <v>BILLARD CLUB CARPENTRASSIEN</v>
          </cell>
        </row>
        <row r="99">
          <cell r="H99">
            <v>149694</v>
          </cell>
          <cell r="I99" t="str">
            <v>SCHAFER Ernest Robert</v>
          </cell>
          <cell r="J99" t="str">
            <v>149694L</v>
          </cell>
          <cell r="K99" t="str">
            <v>*ERNE*</v>
          </cell>
          <cell r="L99" t="str">
            <v>*SCHAEFER*</v>
          </cell>
          <cell r="M99">
            <v>33</v>
          </cell>
          <cell r="N99" t="str">
            <v/>
          </cell>
          <cell r="O99">
            <v>33</v>
          </cell>
          <cell r="P99" t="str">
            <v>SCHAEFER</v>
          </cell>
          <cell r="Q99" t="str">
            <v>ER</v>
          </cell>
          <cell r="R99" t="str">
            <v>149694L</v>
          </cell>
          <cell r="S99" t="str">
            <v>BILLARD CLUB CARPENTRASSIEN</v>
          </cell>
        </row>
        <row r="100">
          <cell r="H100">
            <v>164317</v>
          </cell>
          <cell r="I100" t="str">
            <v/>
          </cell>
          <cell r="J100" t="str">
            <v>164317F</v>
          </cell>
          <cell r="K100" t="str">
            <v>*PATR*</v>
          </cell>
          <cell r="L100" t="str">
            <v>*VILLARD*</v>
          </cell>
          <cell r="M100" t="str">
            <v/>
          </cell>
          <cell r="N100">
            <v>7</v>
          </cell>
          <cell r="O100" t="str">
            <v/>
          </cell>
          <cell r="P100" t="str">
            <v>VILLARD</v>
          </cell>
          <cell r="Q100" t="str">
            <v>PA</v>
          </cell>
          <cell r="R100" t="str">
            <v>164317F</v>
          </cell>
          <cell r="S100" t="str">
            <v>BILLARD CLUB CARPENTRASSIEN</v>
          </cell>
        </row>
        <row r="101">
          <cell r="H101">
            <v>21821</v>
          </cell>
          <cell r="I101" t="str">
            <v>ANTONIN Alain</v>
          </cell>
          <cell r="J101" t="str">
            <v>021821H</v>
          </cell>
          <cell r="K101" t="str">
            <v>*ALAI*</v>
          </cell>
          <cell r="L101" t="str">
            <v>*ANTONIN*</v>
          </cell>
          <cell r="M101" t="str">
            <v/>
          </cell>
          <cell r="N101">
            <v>27</v>
          </cell>
          <cell r="O101" t="str">
            <v/>
          </cell>
          <cell r="P101" t="str">
            <v>ANTONIN</v>
          </cell>
          <cell r="Q101" t="str">
            <v>AL</v>
          </cell>
          <cell r="R101" t="str">
            <v>021821H</v>
          </cell>
          <cell r="S101" t="str">
            <v>BILLARD CLUB CAVAILLONNAIS</v>
          </cell>
        </row>
        <row r="102">
          <cell r="H102">
            <v>160332</v>
          </cell>
          <cell r="I102" t="str">
            <v/>
          </cell>
          <cell r="J102" t="str">
            <v>160332Z</v>
          </cell>
          <cell r="K102" t="str">
            <v>*ALAI*</v>
          </cell>
          <cell r="L102" t="str">
            <v>*CHICARD*</v>
          </cell>
          <cell r="M102" t="str">
            <v/>
          </cell>
          <cell r="N102">
            <v>27</v>
          </cell>
          <cell r="O102" t="str">
            <v/>
          </cell>
          <cell r="P102" t="str">
            <v>CHICARD</v>
          </cell>
          <cell r="Q102" t="str">
            <v>AL</v>
          </cell>
          <cell r="R102" t="str">
            <v>160332Z</v>
          </cell>
          <cell r="S102" t="str">
            <v>BILLARD CLUB CAVAILLONNAIS</v>
          </cell>
        </row>
        <row r="103">
          <cell r="H103">
            <v>22104</v>
          </cell>
          <cell r="I103" t="str">
            <v>GERVAIS Guillaume</v>
          </cell>
          <cell r="J103" t="str">
            <v>022104E</v>
          </cell>
          <cell r="K103" t="str">
            <v>*GUIL*</v>
          </cell>
          <cell r="L103" t="str">
            <v>*GERVAIS*</v>
          </cell>
          <cell r="M103" t="str">
            <v/>
          </cell>
          <cell r="N103" t="str">
            <v/>
          </cell>
          <cell r="O103" t="str">
            <v/>
          </cell>
          <cell r="P103" t="str">
            <v>GERVAIS</v>
          </cell>
          <cell r="Q103" t="str">
            <v>GU</v>
          </cell>
          <cell r="R103" t="str">
            <v>022104E</v>
          </cell>
          <cell r="S103" t="str">
            <v>BILLARD CLUB CAVAILLONNAIS</v>
          </cell>
        </row>
        <row r="104">
          <cell r="H104">
            <v>22135</v>
          </cell>
          <cell r="I104" t="str">
            <v>GUERINEAU Thierry</v>
          </cell>
          <cell r="J104" t="str">
            <v>022135J</v>
          </cell>
          <cell r="K104" t="str">
            <v>*THIE*</v>
          </cell>
          <cell r="L104" t="str">
            <v>*GUERINEAU*</v>
          </cell>
          <cell r="M104">
            <v>4</v>
          </cell>
          <cell r="N104">
            <v>13</v>
          </cell>
          <cell r="O104">
            <v>4</v>
          </cell>
          <cell r="P104" t="str">
            <v>GUERINEAU</v>
          </cell>
          <cell r="Q104" t="str">
            <v>TH</v>
          </cell>
          <cell r="R104" t="str">
            <v>022135J</v>
          </cell>
          <cell r="S104" t="str">
            <v>BILLARD CLUB CAVAILLONNAIS</v>
          </cell>
        </row>
        <row r="105">
          <cell r="H105">
            <v>144796</v>
          </cell>
          <cell r="I105" t="str">
            <v>GUERINEAU Bruno</v>
          </cell>
          <cell r="J105" t="str">
            <v>144796C</v>
          </cell>
          <cell r="K105" t="str">
            <v>*BRUN*</v>
          </cell>
          <cell r="L105" t="str">
            <v>*GUERINEAU*</v>
          </cell>
          <cell r="M105">
            <v>4</v>
          </cell>
          <cell r="N105">
            <v>4</v>
          </cell>
          <cell r="O105">
            <v>4</v>
          </cell>
          <cell r="P105" t="str">
            <v>GUERINEAU</v>
          </cell>
          <cell r="Q105" t="str">
            <v>BR</v>
          </cell>
          <cell r="R105" t="str">
            <v>144796C</v>
          </cell>
          <cell r="S105" t="str">
            <v>BILLARD CLUB CAVAILLONNAIS</v>
          </cell>
        </row>
        <row r="106">
          <cell r="H106">
            <v>22271</v>
          </cell>
          <cell r="I106" t="str">
            <v>MONNET Jean-Claude</v>
          </cell>
          <cell r="J106" t="str">
            <v>022271P</v>
          </cell>
          <cell r="K106" t="str">
            <v>*JEAN*</v>
          </cell>
          <cell r="L106" t="str">
            <v>*MONNET*</v>
          </cell>
          <cell r="M106" t="str">
            <v/>
          </cell>
          <cell r="N106">
            <v>20</v>
          </cell>
          <cell r="O106" t="str">
            <v/>
          </cell>
          <cell r="P106" t="str">
            <v>MONNET</v>
          </cell>
          <cell r="Q106" t="str">
            <v>JE</v>
          </cell>
          <cell r="R106" t="str">
            <v>022271P</v>
          </cell>
          <cell r="S106" t="str">
            <v>BILLARD CLUB CAVAILLONNAIS</v>
          </cell>
        </row>
        <row r="107">
          <cell r="H107">
            <v>112316</v>
          </cell>
          <cell r="I107" t="str">
            <v>PIGNATEL Florent</v>
          </cell>
          <cell r="J107" t="str">
            <v>112316W</v>
          </cell>
          <cell r="K107" t="str">
            <v>*FLOR*</v>
          </cell>
          <cell r="L107" t="str">
            <v>*PIGNATEL*</v>
          </cell>
          <cell r="M107">
            <v>21</v>
          </cell>
          <cell r="N107">
            <v>21</v>
          </cell>
          <cell r="O107">
            <v>21</v>
          </cell>
          <cell r="P107" t="str">
            <v>PIGNATEL</v>
          </cell>
          <cell r="Q107" t="str">
            <v>FL</v>
          </cell>
          <cell r="R107" t="str">
            <v>112316W</v>
          </cell>
          <cell r="S107" t="str">
            <v>BILLARD CLUB CAVAILLONNAIS</v>
          </cell>
        </row>
        <row r="108">
          <cell r="H108">
            <v>22372</v>
          </cell>
          <cell r="I108" t="str">
            <v>RIGNOLS Philippe</v>
          </cell>
          <cell r="J108" t="str">
            <v>022372M</v>
          </cell>
          <cell r="K108" t="str">
            <v>*PHIL*</v>
          </cell>
          <cell r="L108" t="str">
            <v>*RIGNOLS*</v>
          </cell>
          <cell r="M108" t="str">
            <v/>
          </cell>
          <cell r="N108" t="str">
            <v/>
          </cell>
          <cell r="O108" t="str">
            <v/>
          </cell>
          <cell r="P108" t="str">
            <v>RIGNOLS</v>
          </cell>
          <cell r="Q108" t="str">
            <v>PH</v>
          </cell>
          <cell r="R108" t="str">
            <v>022372M</v>
          </cell>
          <cell r="S108" t="str">
            <v>BILLARD CLUB CAVAILLONNAIS</v>
          </cell>
        </row>
        <row r="109">
          <cell r="H109">
            <v>136546</v>
          </cell>
          <cell r="I109" t="str">
            <v>SALAMA Alain</v>
          </cell>
          <cell r="J109" t="str">
            <v>136546U</v>
          </cell>
          <cell r="K109" t="str">
            <v>*ALAI*</v>
          </cell>
          <cell r="L109" t="str">
            <v>*SALAMA*</v>
          </cell>
          <cell r="M109" t="str">
            <v/>
          </cell>
          <cell r="N109">
            <v>27</v>
          </cell>
          <cell r="O109" t="str">
            <v/>
          </cell>
          <cell r="P109" t="str">
            <v>SALAMA</v>
          </cell>
          <cell r="Q109" t="str">
            <v>AL</v>
          </cell>
          <cell r="R109" t="str">
            <v>136546U</v>
          </cell>
          <cell r="S109" t="str">
            <v>BILLARD CLUB CAVAILLONNAIS</v>
          </cell>
        </row>
        <row r="110">
          <cell r="H110">
            <v>14138</v>
          </cell>
          <cell r="I110" t="str">
            <v>SARRALDE Louis</v>
          </cell>
          <cell r="J110" t="str">
            <v>014138U</v>
          </cell>
          <cell r="K110" t="str">
            <v>*LOUI*</v>
          </cell>
          <cell r="L110" t="str">
            <v>*SARRALDE*</v>
          </cell>
          <cell r="M110" t="str">
            <v/>
          </cell>
          <cell r="N110" t="str">
            <v/>
          </cell>
          <cell r="O110" t="str">
            <v/>
          </cell>
          <cell r="P110" t="str">
            <v>SARRALDE</v>
          </cell>
          <cell r="Q110" t="str">
            <v>LO</v>
          </cell>
          <cell r="R110" t="str">
            <v>014138U</v>
          </cell>
          <cell r="S110" t="str">
            <v>BILLARD CLUB CAVAILLONNAIS</v>
          </cell>
        </row>
        <row r="111">
          <cell r="H111">
            <v>101268</v>
          </cell>
          <cell r="I111" t="str">
            <v/>
          </cell>
          <cell r="J111" t="str">
            <v>101268Y</v>
          </cell>
          <cell r="K111" t="str">
            <v>*SAND*</v>
          </cell>
          <cell r="L111" t="str">
            <v>*COTARD*</v>
          </cell>
          <cell r="M111" t="str">
            <v/>
          </cell>
          <cell r="N111" t="str">
            <v/>
          </cell>
          <cell r="O111" t="str">
            <v/>
          </cell>
          <cell r="P111" t="str">
            <v>COTARD</v>
          </cell>
          <cell r="Q111" t="str">
            <v>SA</v>
          </cell>
          <cell r="R111" t="str">
            <v>101268Y</v>
          </cell>
          <cell r="S111" t="str">
            <v>BILLARD CLUB DE L ESTAGNOL</v>
          </cell>
        </row>
        <row r="112">
          <cell r="H112">
            <v>101259</v>
          </cell>
          <cell r="I112" t="str">
            <v/>
          </cell>
          <cell r="J112" t="str">
            <v>101259P</v>
          </cell>
          <cell r="K112" t="str">
            <v>*RENA*</v>
          </cell>
          <cell r="L112" t="str">
            <v>*GOUZIEN*</v>
          </cell>
          <cell r="M112" t="str">
            <v/>
          </cell>
          <cell r="N112" t="str">
            <v/>
          </cell>
          <cell r="O112" t="str">
            <v/>
          </cell>
          <cell r="P112" t="str">
            <v>GOUZIEN</v>
          </cell>
          <cell r="Q112" t="str">
            <v>RE</v>
          </cell>
          <cell r="R112" t="str">
            <v>101259P</v>
          </cell>
          <cell r="S112" t="str">
            <v>BILLARD CLUB DE L ESTAGNOL</v>
          </cell>
        </row>
        <row r="113">
          <cell r="H113">
            <v>166216</v>
          </cell>
          <cell r="I113" t="str">
            <v/>
          </cell>
          <cell r="J113" t="str">
            <v>166216V</v>
          </cell>
          <cell r="K113" t="str">
            <v>*YANN*</v>
          </cell>
          <cell r="L113" t="str">
            <v>*GOUZIEN*</v>
          </cell>
          <cell r="M113" t="str">
            <v/>
          </cell>
          <cell r="N113">
            <v>19</v>
          </cell>
          <cell r="O113" t="str">
            <v/>
          </cell>
          <cell r="P113" t="str">
            <v>GOUZIEN</v>
          </cell>
          <cell r="Q113" t="str">
            <v>YA</v>
          </cell>
          <cell r="R113" t="str">
            <v>166216V</v>
          </cell>
          <cell r="S113" t="str">
            <v>BILLARD CLUB DE L ESTAGNOL</v>
          </cell>
        </row>
        <row r="114">
          <cell r="H114">
            <v>101260</v>
          </cell>
          <cell r="I114" t="str">
            <v/>
          </cell>
          <cell r="J114" t="str">
            <v>101260Q</v>
          </cell>
          <cell r="K114" t="str">
            <v>*JEAN*</v>
          </cell>
          <cell r="L114" t="str">
            <v>*MARIOTTI*</v>
          </cell>
          <cell r="M114" t="str">
            <v/>
          </cell>
          <cell r="N114">
            <v>20</v>
          </cell>
          <cell r="O114" t="str">
            <v/>
          </cell>
          <cell r="P114" t="str">
            <v>MARIOTTI</v>
          </cell>
          <cell r="Q114" t="str">
            <v>JE</v>
          </cell>
          <cell r="R114" t="str">
            <v>101260Q</v>
          </cell>
          <cell r="S114" t="str">
            <v>BILLARD CLUB DE L ESTAGNOL</v>
          </cell>
        </row>
        <row r="115">
          <cell r="H115">
            <v>101269</v>
          </cell>
          <cell r="I115" t="str">
            <v/>
          </cell>
          <cell r="J115" t="str">
            <v>101269Z</v>
          </cell>
          <cell r="K115" t="str">
            <v>*MICH*</v>
          </cell>
          <cell r="L115" t="str">
            <v>*NATALI*</v>
          </cell>
          <cell r="M115" t="str">
            <v/>
          </cell>
          <cell r="N115" t="str">
            <v/>
          </cell>
          <cell r="O115" t="str">
            <v/>
          </cell>
          <cell r="P115" t="str">
            <v>NATALI</v>
          </cell>
          <cell r="Q115" t="str">
            <v>MI</v>
          </cell>
          <cell r="R115" t="str">
            <v>101269Z</v>
          </cell>
          <cell r="S115" t="str">
            <v>BILLARD CLUB DE L ESTAGNOL</v>
          </cell>
        </row>
        <row r="116">
          <cell r="H116">
            <v>155529</v>
          </cell>
          <cell r="I116" t="str">
            <v>BOULANT Claude</v>
          </cell>
          <cell r="J116" t="str">
            <v>155529D</v>
          </cell>
          <cell r="K116" t="str">
            <v>*CLAU*</v>
          </cell>
          <cell r="L116" t="str">
            <v>*BOULANT*</v>
          </cell>
          <cell r="M116" t="str">
            <v/>
          </cell>
          <cell r="N116">
            <v>13</v>
          </cell>
          <cell r="O116" t="str">
            <v/>
          </cell>
          <cell r="P116" t="str">
            <v>BOULANT</v>
          </cell>
          <cell r="Q116" t="str">
            <v>CL</v>
          </cell>
          <cell r="R116" t="str">
            <v>155529D</v>
          </cell>
          <cell r="S116" t="str">
            <v>BILLARD CLUB DE LA BAIE</v>
          </cell>
        </row>
        <row r="117">
          <cell r="H117">
            <v>148136</v>
          </cell>
          <cell r="I117" t="str">
            <v>COSTAZ Alain</v>
          </cell>
          <cell r="J117" t="str">
            <v>148136S</v>
          </cell>
          <cell r="K117" t="str">
            <v>*ALAI*</v>
          </cell>
          <cell r="L117" t="str">
            <v>*COSTAZ*</v>
          </cell>
          <cell r="M117" t="str">
            <v/>
          </cell>
          <cell r="N117">
            <v>27</v>
          </cell>
          <cell r="O117" t="str">
            <v/>
          </cell>
          <cell r="P117" t="str">
            <v>COSTAZ</v>
          </cell>
          <cell r="Q117" t="str">
            <v>AL</v>
          </cell>
          <cell r="R117" t="str">
            <v>148136S</v>
          </cell>
          <cell r="S117" t="str">
            <v>BILLARD CLUB DE LA BAIE</v>
          </cell>
        </row>
        <row r="118">
          <cell r="H118">
            <v>22084</v>
          </cell>
          <cell r="I118" t="str">
            <v>FRANCO Gilbert</v>
          </cell>
          <cell r="J118" t="str">
            <v>022084K</v>
          </cell>
          <cell r="K118" t="str">
            <v>*GILB*</v>
          </cell>
          <cell r="L118" t="str">
            <v>*FRANCO*</v>
          </cell>
          <cell r="M118" t="str">
            <v/>
          </cell>
          <cell r="N118" t="str">
            <v/>
          </cell>
          <cell r="O118" t="str">
            <v/>
          </cell>
          <cell r="P118" t="str">
            <v>FRANCO</v>
          </cell>
          <cell r="Q118" t="str">
            <v>GI</v>
          </cell>
          <cell r="R118" t="str">
            <v>022084K</v>
          </cell>
          <cell r="S118" t="str">
            <v>BILLARD CLUB DE LA BAIE</v>
          </cell>
        </row>
        <row r="119">
          <cell r="H119">
            <v>13510</v>
          </cell>
          <cell r="I119" t="str">
            <v>LE RAY Jean Claude</v>
          </cell>
          <cell r="J119" t="str">
            <v>013510Q</v>
          </cell>
          <cell r="K119" t="str">
            <v>*JEAN*</v>
          </cell>
          <cell r="L119" t="str">
            <v>*LE RAY*</v>
          </cell>
          <cell r="M119" t="str">
            <v/>
          </cell>
          <cell r="N119">
            <v>20</v>
          </cell>
          <cell r="O119" t="str">
            <v/>
          </cell>
          <cell r="P119" t="str">
            <v>LE RAY</v>
          </cell>
          <cell r="Q119" t="str">
            <v>JE</v>
          </cell>
          <cell r="R119" t="str">
            <v>013510Q</v>
          </cell>
          <cell r="S119" t="str">
            <v>BILLARD CLUB DE LA BAIE</v>
          </cell>
        </row>
        <row r="120">
          <cell r="H120">
            <v>110379</v>
          </cell>
          <cell r="I120" t="str">
            <v>LE MARTINET Robert</v>
          </cell>
          <cell r="J120" t="str">
            <v>110379J</v>
          </cell>
          <cell r="K120" t="str">
            <v>*ROBE*</v>
          </cell>
          <cell r="L120" t="str">
            <v>*LEMARTINET*</v>
          </cell>
          <cell r="M120" t="str">
            <v/>
          </cell>
          <cell r="N120">
            <v>33</v>
          </cell>
          <cell r="O120" t="str">
            <v/>
          </cell>
          <cell r="P120" t="str">
            <v>LEMARTINET</v>
          </cell>
          <cell r="Q120" t="str">
            <v>RO</v>
          </cell>
          <cell r="R120" t="str">
            <v>110379J</v>
          </cell>
          <cell r="S120" t="str">
            <v>BILLARD CLUB DE LA BAIE</v>
          </cell>
        </row>
        <row r="121">
          <cell r="H121">
            <v>144779</v>
          </cell>
          <cell r="I121" t="str">
            <v>PELOUIN Jean-François</v>
          </cell>
          <cell r="J121" t="str">
            <v>144779L</v>
          </cell>
          <cell r="K121" t="str">
            <v>*JEAN*</v>
          </cell>
          <cell r="L121" t="str">
            <v>*PELOUIN*</v>
          </cell>
          <cell r="M121" t="str">
            <v/>
          </cell>
          <cell r="N121">
            <v>20</v>
          </cell>
          <cell r="O121" t="str">
            <v/>
          </cell>
          <cell r="P121" t="str">
            <v>PELOUIN</v>
          </cell>
          <cell r="Q121" t="str">
            <v>JE</v>
          </cell>
          <cell r="R121" t="str">
            <v>144779L</v>
          </cell>
          <cell r="S121" t="str">
            <v>BILLARD CLUB DE LA BAIE</v>
          </cell>
        </row>
        <row r="122">
          <cell r="H122">
            <v>152049</v>
          </cell>
          <cell r="I122" t="str">
            <v>XUEREF Jean Marie</v>
          </cell>
          <cell r="J122" t="str">
            <v>152049W</v>
          </cell>
          <cell r="K122" t="str">
            <v>*JEAN*</v>
          </cell>
          <cell r="L122" t="str">
            <v>*XUEREF*</v>
          </cell>
          <cell r="M122" t="str">
            <v/>
          </cell>
          <cell r="N122">
            <v>20</v>
          </cell>
          <cell r="O122" t="str">
            <v/>
          </cell>
          <cell r="P122" t="str">
            <v>XUEREF</v>
          </cell>
          <cell r="Q122" t="str">
            <v>JE</v>
          </cell>
          <cell r="R122" t="str">
            <v>152049W</v>
          </cell>
          <cell r="S122" t="str">
            <v>BILLARD CLUB DE LA BAIE</v>
          </cell>
        </row>
        <row r="123">
          <cell r="H123">
            <v>151459</v>
          </cell>
          <cell r="I123" t="str">
            <v>ALIBERT Bruno</v>
          </cell>
          <cell r="J123" t="str">
            <v>151459E</v>
          </cell>
          <cell r="K123" t="str">
            <v>*BRUN*</v>
          </cell>
          <cell r="L123" t="str">
            <v>*ALIBERT*</v>
          </cell>
          <cell r="M123" t="str">
            <v/>
          </cell>
          <cell r="N123">
            <v>4</v>
          </cell>
          <cell r="O123" t="str">
            <v/>
          </cell>
          <cell r="P123" t="str">
            <v>ALIBERT</v>
          </cell>
          <cell r="Q123" t="str">
            <v>BR</v>
          </cell>
          <cell r="R123" t="str">
            <v>151459E</v>
          </cell>
          <cell r="S123" t="str">
            <v>BILLARD CLUB DE NICE</v>
          </cell>
        </row>
        <row r="124">
          <cell r="H124">
            <v>159130</v>
          </cell>
          <cell r="I124" t="str">
            <v>ALVAREZ PHILIPPE</v>
          </cell>
          <cell r="J124" t="str">
            <v>159130S</v>
          </cell>
          <cell r="K124" t="str">
            <v>*PHIL*</v>
          </cell>
          <cell r="L124" t="str">
            <v>*ALVAREZ*</v>
          </cell>
          <cell r="M124" t="str">
            <v/>
          </cell>
          <cell r="N124" t="str">
            <v/>
          </cell>
          <cell r="O124" t="str">
            <v/>
          </cell>
          <cell r="P124" t="str">
            <v>ALVAREZ</v>
          </cell>
          <cell r="Q124" t="str">
            <v>PH</v>
          </cell>
          <cell r="R124" t="str">
            <v>159130S</v>
          </cell>
          <cell r="S124" t="str">
            <v>BILLARD CLUB DE NICE</v>
          </cell>
        </row>
        <row r="125">
          <cell r="H125">
            <v>21819</v>
          </cell>
          <cell r="I125" t="str">
            <v>ANGUE Patrick</v>
          </cell>
          <cell r="J125" t="str">
            <v>021819F</v>
          </cell>
          <cell r="K125" t="str">
            <v>*PATR*</v>
          </cell>
          <cell r="L125" t="str">
            <v>*ANGUE*</v>
          </cell>
          <cell r="M125" t="str">
            <v/>
          </cell>
          <cell r="N125">
            <v>7</v>
          </cell>
          <cell r="O125" t="str">
            <v/>
          </cell>
          <cell r="P125" t="str">
            <v>ANGUE</v>
          </cell>
          <cell r="Q125" t="str">
            <v>PA</v>
          </cell>
          <cell r="R125" t="str">
            <v>021819F</v>
          </cell>
          <cell r="S125" t="str">
            <v>BILLARD CLUB DE NICE</v>
          </cell>
        </row>
        <row r="126">
          <cell r="H126">
            <v>21967</v>
          </cell>
          <cell r="I126" t="str">
            <v>CHARBIT Jean-Marc</v>
          </cell>
          <cell r="J126" t="str">
            <v>021967X</v>
          </cell>
          <cell r="K126" t="str">
            <v>*JEAN*</v>
          </cell>
          <cell r="L126" t="str">
            <v>*CHARBIT*</v>
          </cell>
          <cell r="M126" t="str">
            <v/>
          </cell>
          <cell r="N126">
            <v>20</v>
          </cell>
          <cell r="O126" t="str">
            <v/>
          </cell>
          <cell r="P126" t="str">
            <v>CHARBIT</v>
          </cell>
          <cell r="Q126" t="str">
            <v>JE</v>
          </cell>
          <cell r="R126" t="str">
            <v>021967X</v>
          </cell>
          <cell r="S126" t="str">
            <v>BILLARD CLUB DE NICE</v>
          </cell>
        </row>
        <row r="127">
          <cell r="H127">
            <v>22002</v>
          </cell>
          <cell r="I127" t="str">
            <v>DAMON Gérard</v>
          </cell>
          <cell r="J127" t="str">
            <v>022002G</v>
          </cell>
          <cell r="K127" t="str">
            <v>*GERA*</v>
          </cell>
          <cell r="L127" t="str">
            <v>*DAMON*</v>
          </cell>
          <cell r="M127">
            <v>12</v>
          </cell>
          <cell r="N127">
            <v>5</v>
          </cell>
          <cell r="O127">
            <v>12</v>
          </cell>
          <cell r="P127" t="str">
            <v>DAMON</v>
          </cell>
          <cell r="Q127" t="str">
            <v>GE</v>
          </cell>
          <cell r="R127" t="str">
            <v>022002G</v>
          </cell>
          <cell r="S127" t="str">
            <v>BILLARD CLUB DE NICE</v>
          </cell>
        </row>
        <row r="128">
          <cell r="H128">
            <v>22033</v>
          </cell>
          <cell r="I128" t="str">
            <v>DHAINAUT Jean François</v>
          </cell>
          <cell r="J128" t="str">
            <v>022033L</v>
          </cell>
          <cell r="K128" t="str">
            <v>*JEAN*</v>
          </cell>
          <cell r="L128" t="str">
            <v>*DHAINAUT*</v>
          </cell>
          <cell r="M128" t="str">
            <v/>
          </cell>
          <cell r="N128">
            <v>20</v>
          </cell>
          <cell r="O128" t="str">
            <v/>
          </cell>
          <cell r="P128" t="str">
            <v>DHAINAUT</v>
          </cell>
          <cell r="Q128" t="str">
            <v>JE</v>
          </cell>
          <cell r="R128" t="str">
            <v>022033L</v>
          </cell>
          <cell r="S128" t="str">
            <v>BILLARD CLUB DE NICE</v>
          </cell>
        </row>
        <row r="129">
          <cell r="H129">
            <v>22061</v>
          </cell>
          <cell r="I129" t="str">
            <v>FAIVRE D ARCIER Patrick</v>
          </cell>
          <cell r="J129" t="str">
            <v>022061N</v>
          </cell>
          <cell r="K129" t="str">
            <v>*PATR*</v>
          </cell>
          <cell r="L129" t="str">
            <v>*FAIVRE D ARCIER*</v>
          </cell>
          <cell r="M129" t="str">
            <v/>
          </cell>
          <cell r="N129">
            <v>7</v>
          </cell>
          <cell r="O129" t="str">
            <v/>
          </cell>
          <cell r="P129" t="str">
            <v>FAIVRE D ARCIER</v>
          </cell>
          <cell r="Q129" t="str">
            <v>PA</v>
          </cell>
          <cell r="R129" t="str">
            <v>022061N</v>
          </cell>
          <cell r="S129" t="str">
            <v>BILLARD CLUB DE NICE</v>
          </cell>
        </row>
        <row r="130">
          <cell r="H130">
            <v>22103</v>
          </cell>
          <cell r="I130" t="str">
            <v>GERARD Pascal</v>
          </cell>
          <cell r="J130" t="str">
            <v>022103D</v>
          </cell>
          <cell r="K130" t="str">
            <v>*PASC*</v>
          </cell>
          <cell r="L130" t="str">
            <v>*GERARD*</v>
          </cell>
          <cell r="M130">
            <v>5</v>
          </cell>
          <cell r="N130" t="str">
            <v/>
          </cell>
          <cell r="O130">
            <v>5</v>
          </cell>
          <cell r="P130" t="str">
            <v>GERARD</v>
          </cell>
          <cell r="Q130" t="str">
            <v>PA</v>
          </cell>
          <cell r="R130" t="str">
            <v>022103D</v>
          </cell>
          <cell r="S130" t="str">
            <v>BILLARD CLUB DE NICE</v>
          </cell>
        </row>
        <row r="131">
          <cell r="H131">
            <v>22223</v>
          </cell>
          <cell r="I131" t="str">
            <v>MACQUET Patrick</v>
          </cell>
          <cell r="J131" t="str">
            <v>022223T</v>
          </cell>
          <cell r="K131" t="str">
            <v>*PATR*</v>
          </cell>
          <cell r="L131" t="str">
            <v>*MACQUET*</v>
          </cell>
          <cell r="M131" t="str">
            <v/>
          </cell>
          <cell r="N131">
            <v>7</v>
          </cell>
          <cell r="O131" t="str">
            <v/>
          </cell>
          <cell r="P131" t="str">
            <v>MACQUET</v>
          </cell>
          <cell r="Q131" t="str">
            <v>PA</v>
          </cell>
          <cell r="R131" t="str">
            <v>022223T</v>
          </cell>
          <cell r="S131" t="str">
            <v>BILLARD CLUB DE NICE</v>
          </cell>
        </row>
        <row r="132">
          <cell r="H132">
            <v>154572</v>
          </cell>
          <cell r="I132" t="str">
            <v>NATELLA ROGER</v>
          </cell>
          <cell r="J132" t="str">
            <v>154572N</v>
          </cell>
          <cell r="K132" t="str">
            <v>*ROGE*</v>
          </cell>
          <cell r="L132" t="str">
            <v>*NATELLA*</v>
          </cell>
          <cell r="M132" t="str">
            <v/>
          </cell>
          <cell r="N132">
            <v>11</v>
          </cell>
          <cell r="O132" t="str">
            <v/>
          </cell>
          <cell r="P132" t="str">
            <v>NATELLA</v>
          </cell>
          <cell r="Q132" t="str">
            <v>RO</v>
          </cell>
          <cell r="R132" t="str">
            <v>154572N</v>
          </cell>
          <cell r="S132" t="str">
            <v>BILLARD CLUB DE NICE</v>
          </cell>
        </row>
        <row r="133">
          <cell r="H133">
            <v>136540</v>
          </cell>
          <cell r="I133" t="str">
            <v>SCHENK Robert</v>
          </cell>
          <cell r="J133" t="str">
            <v>136540O</v>
          </cell>
          <cell r="K133" t="str">
            <v>*ROBE*</v>
          </cell>
          <cell r="L133" t="str">
            <v>*SCHENK*</v>
          </cell>
          <cell r="M133" t="str">
            <v/>
          </cell>
          <cell r="N133">
            <v>33</v>
          </cell>
          <cell r="O133" t="str">
            <v/>
          </cell>
          <cell r="P133" t="str">
            <v>SCHENK</v>
          </cell>
          <cell r="Q133" t="str">
            <v>RO</v>
          </cell>
          <cell r="R133" t="str">
            <v>136540O</v>
          </cell>
          <cell r="S133" t="str">
            <v>BILLARD CLUB DE NICE</v>
          </cell>
        </row>
        <row r="134">
          <cell r="H134">
            <v>22459</v>
          </cell>
          <cell r="I134" t="str">
            <v>VAUTRIN Jean</v>
          </cell>
          <cell r="J134" t="str">
            <v>022459V</v>
          </cell>
          <cell r="K134" t="str">
            <v>*JEAN*</v>
          </cell>
          <cell r="L134" t="str">
            <v>*VAUTRIN*</v>
          </cell>
          <cell r="M134" t="str">
            <v/>
          </cell>
          <cell r="N134">
            <v>20</v>
          </cell>
          <cell r="O134" t="str">
            <v/>
          </cell>
          <cell r="P134" t="str">
            <v>VAUTRIN</v>
          </cell>
          <cell r="Q134" t="str">
            <v>JE</v>
          </cell>
          <cell r="R134" t="str">
            <v>022459V</v>
          </cell>
          <cell r="S134" t="str">
            <v>BILLARD CLUB DE NICE</v>
          </cell>
        </row>
        <row r="135">
          <cell r="H135">
            <v>149448</v>
          </cell>
          <cell r="I135" t="str">
            <v>ALESSI Jean Pierre</v>
          </cell>
          <cell r="J135" t="str">
            <v>149448T</v>
          </cell>
          <cell r="K135" t="str">
            <v>*JEAN*</v>
          </cell>
          <cell r="L135" t="str">
            <v>*ALESSI*</v>
          </cell>
          <cell r="M135" t="str">
            <v/>
          </cell>
          <cell r="N135">
            <v>20</v>
          </cell>
          <cell r="O135" t="str">
            <v/>
          </cell>
          <cell r="P135" t="str">
            <v>ALESSI</v>
          </cell>
          <cell r="Q135" t="str">
            <v>JE</v>
          </cell>
          <cell r="R135" t="str">
            <v>149448T</v>
          </cell>
          <cell r="S135" t="str">
            <v>BILLARD CLUB GARDEEN</v>
          </cell>
        </row>
        <row r="136">
          <cell r="H136">
            <v>155531</v>
          </cell>
          <cell r="I136" t="str">
            <v>AMOUROUX Luc</v>
          </cell>
          <cell r="J136" t="str">
            <v>155531F</v>
          </cell>
          <cell r="K136" t="str">
            <v>*LUC*</v>
          </cell>
          <cell r="L136" t="str">
            <v>*AMOUROUX*</v>
          </cell>
          <cell r="M136" t="str">
            <v/>
          </cell>
          <cell r="N136">
            <v>32</v>
          </cell>
          <cell r="O136" t="str">
            <v/>
          </cell>
          <cell r="P136" t="str">
            <v>AMOUROUX</v>
          </cell>
          <cell r="Q136" t="str">
            <v>LU</v>
          </cell>
          <cell r="R136" t="str">
            <v>155531F</v>
          </cell>
          <cell r="S136" t="str">
            <v>BILLARD CLUB GARDEEN</v>
          </cell>
        </row>
        <row r="137">
          <cell r="H137">
            <v>18535</v>
          </cell>
          <cell r="I137" t="str">
            <v>BARDET Jean-Pierre</v>
          </cell>
          <cell r="J137" t="str">
            <v>018535X</v>
          </cell>
          <cell r="K137" t="str">
            <v>*JEAN*</v>
          </cell>
          <cell r="L137" t="str">
            <v>*BARDET*</v>
          </cell>
          <cell r="M137" t="str">
            <v/>
          </cell>
          <cell r="N137">
            <v>20</v>
          </cell>
          <cell r="O137" t="str">
            <v/>
          </cell>
          <cell r="P137" t="str">
            <v>BARDET</v>
          </cell>
          <cell r="Q137" t="str">
            <v>JE</v>
          </cell>
          <cell r="R137" t="str">
            <v>018535X</v>
          </cell>
          <cell r="S137" t="str">
            <v>BILLARD CLUB GARDEEN</v>
          </cell>
        </row>
        <row r="138">
          <cell r="H138">
            <v>122300</v>
          </cell>
          <cell r="I138" t="str">
            <v>BARRALLON Jean-Paul</v>
          </cell>
          <cell r="J138" t="str">
            <v>122300W</v>
          </cell>
          <cell r="K138" t="str">
            <v>*JEAN*</v>
          </cell>
          <cell r="L138" t="str">
            <v>*BARRALLON*</v>
          </cell>
          <cell r="M138" t="str">
            <v/>
          </cell>
          <cell r="N138">
            <v>20</v>
          </cell>
          <cell r="O138" t="str">
            <v/>
          </cell>
          <cell r="P138" t="str">
            <v>BARRALLON</v>
          </cell>
          <cell r="Q138" t="str">
            <v>JE</v>
          </cell>
          <cell r="R138" t="str">
            <v>122300W</v>
          </cell>
          <cell r="S138" t="str">
            <v>BILLARD CLUB GARDEEN</v>
          </cell>
        </row>
        <row r="139">
          <cell r="H139">
            <v>159238</v>
          </cell>
          <cell r="I139" t="str">
            <v>BENIER Patrick</v>
          </cell>
          <cell r="J139" t="str">
            <v>159238K</v>
          </cell>
          <cell r="K139" t="str">
            <v>*PATR*</v>
          </cell>
          <cell r="L139" t="str">
            <v>*BENIER*</v>
          </cell>
          <cell r="M139" t="str">
            <v/>
          </cell>
          <cell r="N139">
            <v>7</v>
          </cell>
          <cell r="O139" t="str">
            <v/>
          </cell>
          <cell r="P139" t="str">
            <v>BENIER</v>
          </cell>
          <cell r="Q139" t="str">
            <v>PA</v>
          </cell>
          <cell r="R139" t="str">
            <v>159238K</v>
          </cell>
          <cell r="S139" t="str">
            <v>BILLARD CLUB GARDEEN</v>
          </cell>
        </row>
        <row r="140">
          <cell r="H140">
            <v>125945</v>
          </cell>
          <cell r="I140" t="str">
            <v>BERNAT Jean Pierre</v>
          </cell>
          <cell r="J140" t="str">
            <v>125945B</v>
          </cell>
          <cell r="K140" t="str">
            <v>*JEAN*</v>
          </cell>
          <cell r="L140" t="str">
            <v>*BERNAT*</v>
          </cell>
          <cell r="M140">
            <v>25</v>
          </cell>
          <cell r="N140">
            <v>20</v>
          </cell>
          <cell r="O140">
            <v>25</v>
          </cell>
          <cell r="P140" t="str">
            <v>BERNAT</v>
          </cell>
          <cell r="Q140" t="str">
            <v>JE</v>
          </cell>
          <cell r="R140" t="str">
            <v>125945B</v>
          </cell>
          <cell r="S140" t="str">
            <v>BILLARD CLUB GARDEEN</v>
          </cell>
        </row>
        <row r="141">
          <cell r="H141">
            <v>144785</v>
          </cell>
          <cell r="I141" t="str">
            <v>CAILLAUD Daniel</v>
          </cell>
          <cell r="J141" t="str">
            <v>144785R</v>
          </cell>
          <cell r="K141" t="str">
            <v>*DANI*</v>
          </cell>
          <cell r="L141" t="str">
            <v>*CAILLAUD*</v>
          </cell>
          <cell r="M141" t="str">
            <v/>
          </cell>
          <cell r="N141">
            <v>6</v>
          </cell>
          <cell r="O141" t="str">
            <v/>
          </cell>
          <cell r="P141" t="str">
            <v>CAILLAUD</v>
          </cell>
          <cell r="Q141" t="str">
            <v>DA</v>
          </cell>
          <cell r="R141" t="str">
            <v>144785R</v>
          </cell>
          <cell r="S141" t="str">
            <v>BILLARD CLUB GARDEEN</v>
          </cell>
        </row>
        <row r="142">
          <cell r="H142">
            <v>119932</v>
          </cell>
          <cell r="I142" t="str">
            <v>COUPET Philippe</v>
          </cell>
          <cell r="J142" t="str">
            <v>119932U</v>
          </cell>
          <cell r="K142" t="str">
            <v>*PHIL*</v>
          </cell>
          <cell r="L142" t="str">
            <v>*COUPET*</v>
          </cell>
          <cell r="M142" t="str">
            <v/>
          </cell>
          <cell r="N142" t="str">
            <v/>
          </cell>
          <cell r="O142" t="str">
            <v/>
          </cell>
          <cell r="P142" t="str">
            <v>COUPET</v>
          </cell>
          <cell r="Q142" t="str">
            <v>PH</v>
          </cell>
          <cell r="R142" t="str">
            <v>119932U</v>
          </cell>
          <cell r="S142" t="str">
            <v>BILLARD CLUB GARDEEN</v>
          </cell>
        </row>
        <row r="143">
          <cell r="H143">
            <v>20635</v>
          </cell>
          <cell r="I143" t="str">
            <v>DEFRETIN Joël</v>
          </cell>
          <cell r="J143" t="str">
            <v>020635R</v>
          </cell>
          <cell r="K143" t="str">
            <v>*JOEL*</v>
          </cell>
          <cell r="L143" t="str">
            <v>*DEFRETIN*</v>
          </cell>
          <cell r="M143" t="str">
            <v/>
          </cell>
          <cell r="N143" t="str">
            <v/>
          </cell>
          <cell r="O143" t="str">
            <v/>
          </cell>
          <cell r="P143" t="str">
            <v>DEFRETIN</v>
          </cell>
          <cell r="Q143" t="str">
            <v>JO</v>
          </cell>
          <cell r="R143" t="str">
            <v>020635R</v>
          </cell>
          <cell r="S143" t="str">
            <v>BILLARD CLUB GARDEEN</v>
          </cell>
        </row>
        <row r="144">
          <cell r="H144">
            <v>22028</v>
          </cell>
          <cell r="I144" t="str">
            <v>DESPLANQUE Francis</v>
          </cell>
          <cell r="J144" t="str">
            <v>022028G</v>
          </cell>
          <cell r="K144" t="str">
            <v>*FRAN*</v>
          </cell>
          <cell r="L144" t="str">
            <v>*DESPLANQUE*</v>
          </cell>
          <cell r="M144">
            <v>29</v>
          </cell>
          <cell r="N144">
            <v>15</v>
          </cell>
          <cell r="O144">
            <v>29</v>
          </cell>
          <cell r="P144" t="str">
            <v>DESPLANQUE</v>
          </cell>
          <cell r="Q144" t="str">
            <v>FR</v>
          </cell>
          <cell r="R144" t="str">
            <v>022028G</v>
          </cell>
          <cell r="S144" t="str">
            <v>BILLARD CLUB GARDEEN</v>
          </cell>
        </row>
        <row r="145">
          <cell r="H145">
            <v>138116</v>
          </cell>
          <cell r="I145" t="str">
            <v>DUFLOT Alain</v>
          </cell>
          <cell r="J145" t="str">
            <v>138116E</v>
          </cell>
          <cell r="K145" t="str">
            <v>*ALAI*</v>
          </cell>
          <cell r="L145" t="str">
            <v>*DUFLOT*</v>
          </cell>
          <cell r="M145" t="str">
            <v/>
          </cell>
          <cell r="N145">
            <v>27</v>
          </cell>
          <cell r="O145" t="str">
            <v/>
          </cell>
          <cell r="P145" t="str">
            <v>DUFLOT</v>
          </cell>
          <cell r="Q145" t="str">
            <v>AL</v>
          </cell>
          <cell r="R145" t="str">
            <v>138116E</v>
          </cell>
          <cell r="S145" t="str">
            <v>BILLARD CLUB GARDEEN</v>
          </cell>
        </row>
        <row r="146">
          <cell r="H146">
            <v>147622</v>
          </cell>
          <cell r="I146" t="str">
            <v/>
          </cell>
          <cell r="J146" t="str">
            <v>147622J</v>
          </cell>
          <cell r="K146" t="str">
            <v>*PIER*</v>
          </cell>
          <cell r="L146" t="str">
            <v>*ESTABLIER*</v>
          </cell>
          <cell r="M146" t="str">
            <v/>
          </cell>
          <cell r="N146">
            <v>9</v>
          </cell>
          <cell r="O146" t="str">
            <v/>
          </cell>
          <cell r="P146" t="str">
            <v>ESTABLIER</v>
          </cell>
          <cell r="Q146" t="str">
            <v>PI</v>
          </cell>
          <cell r="R146" t="str">
            <v>147622J</v>
          </cell>
          <cell r="S146" t="str">
            <v>BILLARD CLUB GARDEEN</v>
          </cell>
        </row>
        <row r="147">
          <cell r="H147">
            <v>22082</v>
          </cell>
          <cell r="I147" t="str">
            <v>FOSSATI Bruno</v>
          </cell>
          <cell r="J147" t="str">
            <v>022082I</v>
          </cell>
          <cell r="K147" t="str">
            <v>*BRUN*</v>
          </cell>
          <cell r="L147" t="str">
            <v>*FOSSATI*</v>
          </cell>
          <cell r="M147" t="str">
            <v/>
          </cell>
          <cell r="N147">
            <v>4</v>
          </cell>
          <cell r="O147" t="str">
            <v/>
          </cell>
          <cell r="P147" t="str">
            <v>FOSSATI</v>
          </cell>
          <cell r="Q147" t="str">
            <v>BR</v>
          </cell>
          <cell r="R147" t="str">
            <v>022082I</v>
          </cell>
          <cell r="S147" t="str">
            <v>BILLARD CLUB GARDEEN</v>
          </cell>
        </row>
        <row r="148">
          <cell r="H148">
            <v>103216</v>
          </cell>
          <cell r="I148" t="str">
            <v>GABETTO Stéphane</v>
          </cell>
          <cell r="J148" t="str">
            <v>103216W</v>
          </cell>
          <cell r="K148" t="str">
            <v>*STEP*</v>
          </cell>
          <cell r="L148" t="str">
            <v>*GABETTO*</v>
          </cell>
          <cell r="M148" t="str">
            <v/>
          </cell>
          <cell r="N148" t="str">
            <v/>
          </cell>
          <cell r="O148" t="str">
            <v/>
          </cell>
          <cell r="P148" t="str">
            <v>GABETTO</v>
          </cell>
          <cell r="Q148" t="str">
            <v>ST</v>
          </cell>
          <cell r="R148" t="str">
            <v>103216W</v>
          </cell>
          <cell r="S148" t="str">
            <v>BILLARD CLUB GARDEEN</v>
          </cell>
        </row>
        <row r="149">
          <cell r="H149">
            <v>149390</v>
          </cell>
          <cell r="I149" t="str">
            <v>GIFFARD Philippe</v>
          </cell>
          <cell r="J149" t="str">
            <v>149390F</v>
          </cell>
          <cell r="K149" t="str">
            <v>*PHIL*</v>
          </cell>
          <cell r="L149" t="str">
            <v>*GIFFARD*</v>
          </cell>
          <cell r="M149" t="str">
            <v/>
          </cell>
          <cell r="N149" t="str">
            <v/>
          </cell>
          <cell r="O149" t="str">
            <v/>
          </cell>
          <cell r="P149" t="str">
            <v>GIFFARD</v>
          </cell>
          <cell r="Q149" t="str">
            <v>PH</v>
          </cell>
          <cell r="R149" t="str">
            <v>149390F</v>
          </cell>
          <cell r="S149" t="str">
            <v>BILLARD CLUB GARDEEN</v>
          </cell>
        </row>
        <row r="150">
          <cell r="H150">
            <v>119933</v>
          </cell>
          <cell r="I150" t="str">
            <v>HERREMAN Serge</v>
          </cell>
          <cell r="J150" t="str">
            <v>119933V</v>
          </cell>
          <cell r="K150" t="str">
            <v>*SERG*</v>
          </cell>
          <cell r="L150" t="str">
            <v>*HERREMAN*</v>
          </cell>
          <cell r="M150" t="str">
            <v/>
          </cell>
          <cell r="N150" t="str">
            <v/>
          </cell>
          <cell r="O150" t="str">
            <v/>
          </cell>
          <cell r="P150" t="str">
            <v>HERREMAN</v>
          </cell>
          <cell r="Q150" t="str">
            <v>SE</v>
          </cell>
          <cell r="R150" t="str">
            <v>119933V</v>
          </cell>
          <cell r="S150" t="str">
            <v>BILLARD CLUB GARDEEN</v>
          </cell>
        </row>
        <row r="151">
          <cell r="H151">
            <v>120814</v>
          </cell>
          <cell r="I151" t="str">
            <v>JONNARD Frédéric</v>
          </cell>
          <cell r="J151" t="str">
            <v>120814S</v>
          </cell>
          <cell r="K151" t="str">
            <v>*FRED*</v>
          </cell>
          <cell r="L151" t="str">
            <v>*JONNARD*</v>
          </cell>
          <cell r="M151" t="str">
            <v/>
          </cell>
          <cell r="N151" t="str">
            <v/>
          </cell>
          <cell r="O151" t="str">
            <v/>
          </cell>
          <cell r="P151" t="str">
            <v>JONNARD</v>
          </cell>
          <cell r="Q151" t="str">
            <v>FR</v>
          </cell>
          <cell r="R151" t="str">
            <v>120814S</v>
          </cell>
          <cell r="S151" t="str">
            <v>BILLARD CLUB GARDEEN</v>
          </cell>
        </row>
        <row r="152">
          <cell r="H152">
            <v>104233</v>
          </cell>
          <cell r="I152" t="str">
            <v>LEMIERE Jean-Noël</v>
          </cell>
          <cell r="J152" t="str">
            <v>104233Z</v>
          </cell>
          <cell r="K152" t="str">
            <v>*JEAN*</v>
          </cell>
          <cell r="L152" t="str">
            <v>*LEMIERE*</v>
          </cell>
          <cell r="M152" t="str">
            <v/>
          </cell>
          <cell r="N152">
            <v>20</v>
          </cell>
          <cell r="O152" t="str">
            <v/>
          </cell>
          <cell r="P152" t="str">
            <v>LEMIERE</v>
          </cell>
          <cell r="Q152" t="str">
            <v>JE</v>
          </cell>
          <cell r="R152" t="str">
            <v>104233Z</v>
          </cell>
          <cell r="S152" t="str">
            <v>BILLARD CLUB GARDEEN</v>
          </cell>
        </row>
        <row r="153">
          <cell r="H153">
            <v>149391</v>
          </cell>
          <cell r="I153" t="str">
            <v>MAURON Bernard</v>
          </cell>
          <cell r="J153" t="str">
            <v>149391G</v>
          </cell>
          <cell r="K153" t="str">
            <v>*BERN*</v>
          </cell>
          <cell r="L153" t="str">
            <v>*MAURON*</v>
          </cell>
          <cell r="M153" t="str">
            <v/>
          </cell>
          <cell r="N153">
            <v>25</v>
          </cell>
          <cell r="O153" t="str">
            <v/>
          </cell>
          <cell r="P153" t="str">
            <v>MAURON</v>
          </cell>
          <cell r="Q153" t="str">
            <v>BE</v>
          </cell>
          <cell r="R153" t="str">
            <v>149391G</v>
          </cell>
          <cell r="S153" t="str">
            <v>BILLARD CLUB GARDEEN</v>
          </cell>
        </row>
        <row r="154">
          <cell r="H154">
            <v>22260</v>
          </cell>
          <cell r="I154" t="str">
            <v>MEYER Luc</v>
          </cell>
          <cell r="J154" t="str">
            <v>022260E</v>
          </cell>
          <cell r="K154" t="str">
            <v>*LUC*</v>
          </cell>
          <cell r="L154" t="str">
            <v>*MEYER*</v>
          </cell>
          <cell r="M154" t="str">
            <v/>
          </cell>
          <cell r="N154">
            <v>32</v>
          </cell>
          <cell r="O154" t="str">
            <v/>
          </cell>
          <cell r="P154" t="str">
            <v>MEYER</v>
          </cell>
          <cell r="Q154" t="str">
            <v>LU</v>
          </cell>
          <cell r="R154" t="str">
            <v>022260E</v>
          </cell>
          <cell r="S154" t="str">
            <v>BILLARD CLUB GARDEEN</v>
          </cell>
        </row>
        <row r="155">
          <cell r="H155">
            <v>128468</v>
          </cell>
          <cell r="I155" t="str">
            <v>OUDOUX Gérard</v>
          </cell>
          <cell r="J155" t="str">
            <v>128468C</v>
          </cell>
          <cell r="K155" t="str">
            <v>*GERA*</v>
          </cell>
          <cell r="L155" t="str">
            <v>*OUDOUX*</v>
          </cell>
          <cell r="M155" t="str">
            <v/>
          </cell>
          <cell r="N155">
            <v>5</v>
          </cell>
          <cell r="O155" t="str">
            <v/>
          </cell>
          <cell r="P155" t="str">
            <v>OUDOUX</v>
          </cell>
          <cell r="Q155" t="str">
            <v>GE</v>
          </cell>
          <cell r="R155" t="str">
            <v>128468C</v>
          </cell>
          <cell r="S155" t="str">
            <v>BILLARD CLUB GARDEEN</v>
          </cell>
        </row>
        <row r="156">
          <cell r="H156">
            <v>13896</v>
          </cell>
          <cell r="I156" t="str">
            <v>PEREIRA Charles</v>
          </cell>
          <cell r="J156" t="str">
            <v>013896M</v>
          </cell>
          <cell r="K156" t="str">
            <v>*CHAR*</v>
          </cell>
          <cell r="L156" t="str">
            <v>*PEREIRA*</v>
          </cell>
          <cell r="M156" t="str">
            <v/>
          </cell>
          <cell r="N156" t="str">
            <v/>
          </cell>
          <cell r="O156" t="str">
            <v/>
          </cell>
          <cell r="P156" t="str">
            <v>PEREIRA</v>
          </cell>
          <cell r="Q156" t="str">
            <v>CH</v>
          </cell>
          <cell r="R156" t="str">
            <v>013896M</v>
          </cell>
          <cell r="S156" t="str">
            <v>BILLARD CLUB GARDEEN</v>
          </cell>
        </row>
        <row r="157">
          <cell r="H157">
            <v>120008</v>
          </cell>
          <cell r="I157" t="str">
            <v/>
          </cell>
          <cell r="J157" t="str">
            <v>120008S</v>
          </cell>
          <cell r="K157" t="str">
            <v>*CHRI*</v>
          </cell>
          <cell r="L157" t="str">
            <v>*SAMUEL*</v>
          </cell>
          <cell r="M157" t="str">
            <v/>
          </cell>
          <cell r="N157" t="str">
            <v/>
          </cell>
          <cell r="O157" t="str">
            <v/>
          </cell>
          <cell r="P157" t="str">
            <v>SAMUEL</v>
          </cell>
          <cell r="Q157" t="str">
            <v>CH</v>
          </cell>
          <cell r="R157" t="str">
            <v>120008S</v>
          </cell>
          <cell r="S157" t="str">
            <v>BILLARD CLUB GARDEEN</v>
          </cell>
        </row>
        <row r="158">
          <cell r="H158">
            <v>148608</v>
          </cell>
          <cell r="I158" t="str">
            <v>SEYNHAEVE Baudouin</v>
          </cell>
          <cell r="J158" t="str">
            <v>148608F</v>
          </cell>
          <cell r="K158" t="str">
            <v>*BAUD*</v>
          </cell>
          <cell r="L158" t="str">
            <v>*SEYNHAEVE*</v>
          </cell>
          <cell r="M158" t="str">
            <v/>
          </cell>
          <cell r="N158" t="str">
            <v/>
          </cell>
          <cell r="O158" t="str">
            <v/>
          </cell>
          <cell r="P158" t="str">
            <v>SEYNHAEVE</v>
          </cell>
          <cell r="Q158" t="str">
            <v>BA</v>
          </cell>
          <cell r="R158" t="str">
            <v>148608F</v>
          </cell>
          <cell r="S158" t="str">
            <v>BILLARD CLUB GARDEEN</v>
          </cell>
        </row>
        <row r="159">
          <cell r="H159">
            <v>22467</v>
          </cell>
          <cell r="I159" t="str">
            <v>VIBOUREL Etienne</v>
          </cell>
          <cell r="J159" t="str">
            <v>022467D</v>
          </cell>
          <cell r="K159" t="str">
            <v>*ETIE*</v>
          </cell>
          <cell r="L159" t="str">
            <v>*VIBOUREL*</v>
          </cell>
          <cell r="M159" t="str">
            <v/>
          </cell>
          <cell r="N159" t="str">
            <v/>
          </cell>
          <cell r="O159" t="str">
            <v/>
          </cell>
          <cell r="P159" t="str">
            <v>VIBOUREL</v>
          </cell>
          <cell r="Q159" t="str">
            <v>ET</v>
          </cell>
          <cell r="R159" t="str">
            <v>022467D</v>
          </cell>
          <cell r="S159" t="str">
            <v>BILLARD CLUB GARDEEN</v>
          </cell>
        </row>
        <row r="160">
          <cell r="H160">
            <v>112311</v>
          </cell>
          <cell r="I160" t="str">
            <v>CACHO Didier</v>
          </cell>
          <cell r="J160" t="str">
            <v>112311R</v>
          </cell>
          <cell r="K160" t="str">
            <v>*DIDI*</v>
          </cell>
          <cell r="L160" t="str">
            <v>*CACHO*</v>
          </cell>
          <cell r="M160" t="str">
            <v/>
          </cell>
          <cell r="N160" t="str">
            <v/>
          </cell>
          <cell r="O160" t="str">
            <v/>
          </cell>
          <cell r="P160" t="str">
            <v>CACHO</v>
          </cell>
          <cell r="Q160" t="str">
            <v>DI</v>
          </cell>
          <cell r="R160" t="str">
            <v>112311R</v>
          </cell>
          <cell r="S160" t="str">
            <v>BILLARD CLUB LA FARE</v>
          </cell>
        </row>
        <row r="161">
          <cell r="H161">
            <v>166346</v>
          </cell>
          <cell r="I161" t="str">
            <v/>
          </cell>
          <cell r="J161" t="str">
            <v>166346L</v>
          </cell>
          <cell r="K161" t="str">
            <v>*BERN*</v>
          </cell>
          <cell r="L161" t="str">
            <v>*DELUC*</v>
          </cell>
          <cell r="M161" t="str">
            <v/>
          </cell>
          <cell r="N161">
            <v>25</v>
          </cell>
          <cell r="O161" t="str">
            <v/>
          </cell>
          <cell r="P161" t="str">
            <v>DELUC</v>
          </cell>
          <cell r="Q161" t="str">
            <v>BE</v>
          </cell>
          <cell r="R161" t="str">
            <v>166346L</v>
          </cell>
          <cell r="S161" t="str">
            <v>BILLARD CLUB LA FARE</v>
          </cell>
        </row>
        <row r="162">
          <cell r="H162">
            <v>154651</v>
          </cell>
          <cell r="I162" t="str">
            <v>DUCA Alphonso</v>
          </cell>
          <cell r="J162" t="str">
            <v>154651Z</v>
          </cell>
          <cell r="K162" t="str">
            <v>*ALFO*</v>
          </cell>
          <cell r="L162" t="str">
            <v>*DUCA*</v>
          </cell>
          <cell r="M162" t="str">
            <v/>
          </cell>
          <cell r="N162" t="str">
            <v/>
          </cell>
          <cell r="O162" t="str">
            <v/>
          </cell>
          <cell r="P162" t="str">
            <v>DUCA</v>
          </cell>
          <cell r="Q162" t="str">
            <v>AL</v>
          </cell>
          <cell r="R162" t="str">
            <v>154651Z</v>
          </cell>
          <cell r="S162" t="str">
            <v>BILLARD CLUB LA FARE</v>
          </cell>
        </row>
        <row r="163">
          <cell r="H163">
            <v>163279</v>
          </cell>
          <cell r="I163" t="str">
            <v>GELAS Bernard</v>
          </cell>
          <cell r="J163" t="str">
            <v>163279C</v>
          </cell>
          <cell r="K163" t="str">
            <v>*BERN*</v>
          </cell>
          <cell r="L163" t="str">
            <v>*GELAS*</v>
          </cell>
          <cell r="M163" t="str">
            <v/>
          </cell>
          <cell r="N163">
            <v>25</v>
          </cell>
          <cell r="O163" t="str">
            <v/>
          </cell>
          <cell r="P163" t="str">
            <v>GELAS</v>
          </cell>
          <cell r="Q163" t="str">
            <v>BE</v>
          </cell>
          <cell r="R163" t="str">
            <v>163279C</v>
          </cell>
          <cell r="S163" t="str">
            <v>BILLARD CLUB LA FARE</v>
          </cell>
        </row>
        <row r="164">
          <cell r="H164">
            <v>131925</v>
          </cell>
          <cell r="I164" t="str">
            <v>GOUDENECHE Bernard</v>
          </cell>
          <cell r="J164" t="str">
            <v>131925B</v>
          </cell>
          <cell r="K164" t="str">
            <v>*BERN*</v>
          </cell>
          <cell r="L164" t="str">
            <v>*GOUDENECHE*</v>
          </cell>
          <cell r="M164" t="str">
            <v/>
          </cell>
          <cell r="N164">
            <v>25</v>
          </cell>
          <cell r="O164" t="str">
            <v/>
          </cell>
          <cell r="P164" t="str">
            <v>GOUDENECHE</v>
          </cell>
          <cell r="Q164" t="str">
            <v>BE</v>
          </cell>
          <cell r="R164" t="str">
            <v>131925B</v>
          </cell>
          <cell r="S164" t="str">
            <v>BILLARD CLUB LA FARE</v>
          </cell>
        </row>
        <row r="165">
          <cell r="H165">
            <v>162616</v>
          </cell>
          <cell r="I165" t="str">
            <v/>
          </cell>
          <cell r="J165" t="str">
            <v>162616G</v>
          </cell>
          <cell r="K165" t="str">
            <v>*GERA*</v>
          </cell>
          <cell r="L165" t="str">
            <v>*GRIMALDI*</v>
          </cell>
          <cell r="M165" t="str">
            <v/>
          </cell>
          <cell r="N165">
            <v>5</v>
          </cell>
          <cell r="O165" t="str">
            <v/>
          </cell>
          <cell r="P165" t="str">
            <v>GRIMALDI</v>
          </cell>
          <cell r="Q165" t="str">
            <v>GE</v>
          </cell>
          <cell r="R165" t="str">
            <v>162616G</v>
          </cell>
          <cell r="S165" t="str">
            <v>BILLARD CLUB LA FARE</v>
          </cell>
        </row>
        <row r="166">
          <cell r="H166">
            <v>163278</v>
          </cell>
          <cell r="I166" t="str">
            <v>LE FAUCHEUR Laurent</v>
          </cell>
          <cell r="J166" t="str">
            <v>163278B</v>
          </cell>
          <cell r="K166" t="str">
            <v>*LAUR*</v>
          </cell>
          <cell r="L166" t="str">
            <v>*LE FAUCHEUR*</v>
          </cell>
          <cell r="M166" t="str">
            <v/>
          </cell>
          <cell r="N166" t="str">
            <v/>
          </cell>
          <cell r="O166" t="str">
            <v/>
          </cell>
          <cell r="P166" t="str">
            <v>LE FAUCHEUR</v>
          </cell>
          <cell r="Q166" t="str">
            <v>LA</v>
          </cell>
          <cell r="R166" t="str">
            <v>163278B</v>
          </cell>
          <cell r="S166" t="str">
            <v>BILLARD CLUB LA FARE</v>
          </cell>
        </row>
        <row r="167">
          <cell r="H167">
            <v>150400</v>
          </cell>
          <cell r="I167" t="str">
            <v>PACZESNY FABRICE</v>
          </cell>
          <cell r="J167" t="str">
            <v>150400D</v>
          </cell>
          <cell r="K167" t="str">
            <v>*FABR*</v>
          </cell>
          <cell r="L167" t="str">
            <v>*PACZESNY*</v>
          </cell>
          <cell r="M167" t="str">
            <v/>
          </cell>
          <cell r="N167" t="str">
            <v/>
          </cell>
          <cell r="O167" t="str">
            <v/>
          </cell>
          <cell r="P167" t="str">
            <v>PACZESNY</v>
          </cell>
          <cell r="Q167" t="str">
            <v>FA</v>
          </cell>
          <cell r="R167" t="str">
            <v>150400D</v>
          </cell>
          <cell r="S167" t="str">
            <v>BILLARD CLUB LA FARE</v>
          </cell>
        </row>
        <row r="168">
          <cell r="H168">
            <v>151274</v>
          </cell>
          <cell r="I168" t="str">
            <v/>
          </cell>
          <cell r="J168" t="str">
            <v>151274D</v>
          </cell>
          <cell r="K168" t="str">
            <v>*ANNI*</v>
          </cell>
          <cell r="L168" t="str">
            <v>*SOLARI*</v>
          </cell>
          <cell r="M168" t="str">
            <v/>
          </cell>
          <cell r="N168">
            <v>19</v>
          </cell>
          <cell r="O168" t="str">
            <v/>
          </cell>
          <cell r="P168" t="str">
            <v>SOLARI</v>
          </cell>
          <cell r="Q168" t="str">
            <v>AN</v>
          </cell>
          <cell r="R168" t="str">
            <v>151274D</v>
          </cell>
          <cell r="S168" t="str">
            <v>BILLARD CLUB LA FARE</v>
          </cell>
        </row>
        <row r="169">
          <cell r="H169">
            <v>151275</v>
          </cell>
          <cell r="I169" t="str">
            <v/>
          </cell>
          <cell r="J169" t="str">
            <v>151275E</v>
          </cell>
          <cell r="K169" t="str">
            <v>*GERA*</v>
          </cell>
          <cell r="L169" t="str">
            <v>*SOLARI*</v>
          </cell>
          <cell r="M169" t="str">
            <v/>
          </cell>
          <cell r="N169">
            <v>5</v>
          </cell>
          <cell r="O169" t="str">
            <v/>
          </cell>
          <cell r="P169" t="str">
            <v>SOLARI</v>
          </cell>
          <cell r="Q169" t="str">
            <v>GE</v>
          </cell>
          <cell r="R169" t="str">
            <v>151275E</v>
          </cell>
          <cell r="S169" t="str">
            <v>BILLARD CLUB LA FARE</v>
          </cell>
        </row>
        <row r="170">
          <cell r="H170">
            <v>135554</v>
          </cell>
          <cell r="I170" t="str">
            <v>TORES Jean Luc</v>
          </cell>
          <cell r="J170" t="str">
            <v>135554Q</v>
          </cell>
          <cell r="K170" t="str">
            <v>*JEAN*</v>
          </cell>
          <cell r="L170" t="str">
            <v>*TORES*</v>
          </cell>
          <cell r="M170" t="str">
            <v/>
          </cell>
          <cell r="N170">
            <v>20</v>
          </cell>
          <cell r="O170" t="str">
            <v/>
          </cell>
          <cell r="P170" t="str">
            <v>TORES</v>
          </cell>
          <cell r="Q170" t="str">
            <v>JE</v>
          </cell>
          <cell r="R170" t="str">
            <v>135554Q</v>
          </cell>
          <cell r="S170" t="str">
            <v>BILLARD CLUB LA FARE</v>
          </cell>
        </row>
        <row r="171">
          <cell r="H171">
            <v>101485</v>
          </cell>
          <cell r="I171" t="str">
            <v>VILLASEVIL Antonio</v>
          </cell>
          <cell r="J171" t="str">
            <v>101485H</v>
          </cell>
          <cell r="K171" t="str">
            <v>*ANTO*</v>
          </cell>
          <cell r="L171" t="str">
            <v>*VILLASEVIL*</v>
          </cell>
          <cell r="M171">
            <v>8</v>
          </cell>
          <cell r="N171">
            <v>8</v>
          </cell>
          <cell r="O171">
            <v>8</v>
          </cell>
          <cell r="P171" t="str">
            <v>VILLASEVIL</v>
          </cell>
          <cell r="Q171" t="str">
            <v>AN</v>
          </cell>
          <cell r="R171" t="str">
            <v>101485H</v>
          </cell>
          <cell r="S171" t="str">
            <v>BILLARD CLUB LA FARE</v>
          </cell>
        </row>
        <row r="172">
          <cell r="H172">
            <v>147607</v>
          </cell>
          <cell r="I172" t="str">
            <v>VIOU Gerard</v>
          </cell>
          <cell r="J172" t="str">
            <v>147607S</v>
          </cell>
          <cell r="K172" t="str">
            <v>*GERA*</v>
          </cell>
          <cell r="L172" t="str">
            <v>*VIOU*</v>
          </cell>
          <cell r="M172">
            <v>5</v>
          </cell>
          <cell r="N172">
            <v>5</v>
          </cell>
          <cell r="O172">
            <v>5</v>
          </cell>
          <cell r="P172" t="str">
            <v>VIOU</v>
          </cell>
          <cell r="Q172" t="str">
            <v>GE</v>
          </cell>
          <cell r="R172" t="str">
            <v>147607S</v>
          </cell>
          <cell r="S172" t="str">
            <v>BILLARD CLUB LA FARE</v>
          </cell>
        </row>
        <row r="173">
          <cell r="H173">
            <v>114733</v>
          </cell>
          <cell r="I173" t="str">
            <v>BRUANT Sylvain</v>
          </cell>
          <cell r="J173" t="str">
            <v>114733V</v>
          </cell>
          <cell r="K173" t="str">
            <v>*SYLV*</v>
          </cell>
          <cell r="L173" t="str">
            <v>*BRUANT*</v>
          </cell>
          <cell r="M173" t="str">
            <v/>
          </cell>
          <cell r="N173" t="str">
            <v/>
          </cell>
          <cell r="O173" t="str">
            <v/>
          </cell>
          <cell r="P173" t="str">
            <v>BRUANT</v>
          </cell>
          <cell r="Q173" t="str">
            <v>SY</v>
          </cell>
          <cell r="R173" t="str">
            <v>114733V</v>
          </cell>
          <cell r="S173" t="str">
            <v>BILLARD CLUB ORANGEOIS</v>
          </cell>
        </row>
        <row r="174">
          <cell r="H174">
            <v>101282</v>
          </cell>
          <cell r="I174" t="str">
            <v>GHU Gérard</v>
          </cell>
          <cell r="J174" t="str">
            <v>101282M</v>
          </cell>
          <cell r="K174" t="str">
            <v>*GERA*</v>
          </cell>
          <cell r="L174" t="str">
            <v>*GHU*</v>
          </cell>
          <cell r="M174" t="str">
            <v/>
          </cell>
          <cell r="N174">
            <v>5</v>
          </cell>
          <cell r="O174" t="str">
            <v/>
          </cell>
          <cell r="P174" t="str">
            <v>GHU</v>
          </cell>
          <cell r="Q174" t="str">
            <v>GE</v>
          </cell>
          <cell r="R174" t="str">
            <v>101282M</v>
          </cell>
          <cell r="S174" t="str">
            <v>BILLARD CLUB ORANGEOIS</v>
          </cell>
        </row>
        <row r="175">
          <cell r="H175">
            <v>104054</v>
          </cell>
          <cell r="I175" t="str">
            <v>GOURSEAUD Yves</v>
          </cell>
          <cell r="J175" t="str">
            <v>104054C</v>
          </cell>
          <cell r="K175" t="str">
            <v>*YVES*</v>
          </cell>
          <cell r="L175" t="str">
            <v>*GOURSEAUD*</v>
          </cell>
          <cell r="M175" t="str">
            <v/>
          </cell>
          <cell r="N175">
            <v>31</v>
          </cell>
          <cell r="O175" t="str">
            <v/>
          </cell>
          <cell r="P175" t="str">
            <v>GOURSEAUD</v>
          </cell>
          <cell r="Q175" t="str">
            <v>YV</v>
          </cell>
          <cell r="R175" t="str">
            <v>104054C</v>
          </cell>
          <cell r="S175" t="str">
            <v>BILLARD CLUB ORANGEOIS</v>
          </cell>
        </row>
        <row r="176">
          <cell r="H176">
            <v>149576</v>
          </cell>
          <cell r="I176" t="str">
            <v>GREGOIRE Jean-Claude</v>
          </cell>
          <cell r="J176" t="str">
            <v>149576H</v>
          </cell>
          <cell r="K176" t="str">
            <v>*J CL*</v>
          </cell>
          <cell r="L176" t="str">
            <v>*GREGOIRE*</v>
          </cell>
          <cell r="M176" t="str">
            <v/>
          </cell>
          <cell r="N176" t="str">
            <v/>
          </cell>
          <cell r="O176" t="str">
            <v/>
          </cell>
          <cell r="P176" t="str">
            <v>GREGOIRE</v>
          </cell>
          <cell r="Q176" t="str">
            <v>J </v>
          </cell>
          <cell r="R176" t="str">
            <v>149576H</v>
          </cell>
          <cell r="S176" t="str">
            <v>BILLARD CLUB ORANGEOIS</v>
          </cell>
        </row>
        <row r="177">
          <cell r="H177">
            <v>144719</v>
          </cell>
          <cell r="I177" t="str">
            <v>POULAIN Frédéric</v>
          </cell>
          <cell r="J177" t="str">
            <v>144719D</v>
          </cell>
          <cell r="K177" t="str">
            <v>*FRED*</v>
          </cell>
          <cell r="L177" t="str">
            <v>*POULAIN*</v>
          </cell>
          <cell r="M177" t="str">
            <v/>
          </cell>
          <cell r="N177" t="str">
            <v/>
          </cell>
          <cell r="O177" t="str">
            <v/>
          </cell>
          <cell r="P177" t="str">
            <v>POULAIN</v>
          </cell>
          <cell r="Q177" t="str">
            <v>FR</v>
          </cell>
          <cell r="R177" t="str">
            <v>144719D</v>
          </cell>
          <cell r="S177" t="str">
            <v>BILLARD CLUB ORANGEOIS</v>
          </cell>
        </row>
        <row r="178">
          <cell r="H178">
            <v>119674</v>
          </cell>
          <cell r="I178" t="str">
            <v>VITALIEN Pierre</v>
          </cell>
          <cell r="J178" t="str">
            <v>119674W</v>
          </cell>
          <cell r="K178" t="str">
            <v>*PIER*</v>
          </cell>
          <cell r="L178" t="str">
            <v>*VITALIEN*</v>
          </cell>
          <cell r="M178" t="str">
            <v/>
          </cell>
          <cell r="N178">
            <v>9</v>
          </cell>
          <cell r="O178" t="str">
            <v/>
          </cell>
          <cell r="P178" t="str">
            <v>VITALIEN</v>
          </cell>
          <cell r="Q178" t="str">
            <v>PI</v>
          </cell>
          <cell r="R178" t="str">
            <v>119674W</v>
          </cell>
          <cell r="S178" t="str">
            <v>BILLARD CLUB ORANGEOIS</v>
          </cell>
        </row>
        <row r="179">
          <cell r="H179">
            <v>21839</v>
          </cell>
          <cell r="I179" t="str">
            <v>AZOULAY Alain</v>
          </cell>
          <cell r="J179" t="str">
            <v>021839Z</v>
          </cell>
          <cell r="K179" t="str">
            <v>*ALAI*</v>
          </cell>
          <cell r="L179" t="str">
            <v>*AZOULAY*</v>
          </cell>
          <cell r="M179" t="str">
            <v/>
          </cell>
          <cell r="N179">
            <v>27</v>
          </cell>
          <cell r="O179" t="str">
            <v/>
          </cell>
          <cell r="P179" t="str">
            <v>AZOULAY</v>
          </cell>
          <cell r="Q179" t="str">
            <v>AL</v>
          </cell>
          <cell r="R179" t="str">
            <v>021839Z</v>
          </cell>
          <cell r="S179" t="str">
            <v>BILLARD CLUB PHOCEEN</v>
          </cell>
        </row>
        <row r="180">
          <cell r="H180">
            <v>11966</v>
          </cell>
          <cell r="I180" t="str">
            <v>HAHN Daniel</v>
          </cell>
          <cell r="J180" t="str">
            <v>011966G</v>
          </cell>
          <cell r="K180" t="str">
            <v>*DANI*</v>
          </cell>
          <cell r="L180" t="str">
            <v>*HAHN*</v>
          </cell>
          <cell r="M180">
            <v>6</v>
          </cell>
          <cell r="N180">
            <v>6</v>
          </cell>
          <cell r="O180">
            <v>6</v>
          </cell>
          <cell r="P180" t="str">
            <v>HAHN</v>
          </cell>
          <cell r="Q180" t="str">
            <v>DA</v>
          </cell>
          <cell r="R180" t="str">
            <v>011966G</v>
          </cell>
          <cell r="S180" t="str">
            <v>BILLARD CLUB PHOCEEN</v>
          </cell>
        </row>
        <row r="181">
          <cell r="H181">
            <v>23184</v>
          </cell>
          <cell r="I181" t="str">
            <v>BALLIGAND Serge</v>
          </cell>
          <cell r="J181" t="str">
            <v>023184S</v>
          </cell>
          <cell r="K181" t="str">
            <v>*SERG*</v>
          </cell>
          <cell r="L181" t="str">
            <v>*BALLIGAND*</v>
          </cell>
          <cell r="M181" t="str">
            <v/>
          </cell>
          <cell r="N181" t="str">
            <v/>
          </cell>
          <cell r="O181" t="str">
            <v/>
          </cell>
          <cell r="P181" t="str">
            <v>BALLIGAND</v>
          </cell>
          <cell r="Q181" t="str">
            <v>SE</v>
          </cell>
          <cell r="R181" t="str">
            <v>023184S</v>
          </cell>
          <cell r="S181" t="str">
            <v>BILLARD CLUB ROQUEBRUNOIS</v>
          </cell>
        </row>
        <row r="182">
          <cell r="H182">
            <v>22012</v>
          </cell>
          <cell r="I182" t="str">
            <v>DEFRESNE Jean</v>
          </cell>
          <cell r="J182" t="str">
            <v>022012Q</v>
          </cell>
          <cell r="K182" t="str">
            <v>*JEAN*</v>
          </cell>
          <cell r="L182" t="str">
            <v>*DEFRESNE*</v>
          </cell>
          <cell r="M182" t="str">
            <v/>
          </cell>
          <cell r="N182">
            <v>20</v>
          </cell>
          <cell r="O182" t="str">
            <v/>
          </cell>
          <cell r="P182" t="str">
            <v>DEFRESNE</v>
          </cell>
          <cell r="Q182" t="str">
            <v>JE</v>
          </cell>
          <cell r="R182" t="str">
            <v>022012Q</v>
          </cell>
          <cell r="S182" t="str">
            <v>BILLARD CLUB ROQUEBRUNOIS</v>
          </cell>
        </row>
        <row r="183">
          <cell r="H183">
            <v>22190</v>
          </cell>
          <cell r="I183" t="str">
            <v>LAPLANCHE Yvon</v>
          </cell>
          <cell r="J183" t="str">
            <v>022190M</v>
          </cell>
          <cell r="K183" t="str">
            <v>*YVON*</v>
          </cell>
          <cell r="L183" t="str">
            <v>*LAPLANCHE*</v>
          </cell>
          <cell r="M183" t="str">
            <v/>
          </cell>
          <cell r="N183" t="str">
            <v/>
          </cell>
          <cell r="O183" t="str">
            <v/>
          </cell>
          <cell r="P183" t="str">
            <v>LAPLANCHE</v>
          </cell>
          <cell r="Q183" t="str">
            <v>YV</v>
          </cell>
          <cell r="R183" t="str">
            <v>022190M</v>
          </cell>
          <cell r="S183" t="str">
            <v>BILLARD CLUB ROQUEBRUNOIS</v>
          </cell>
        </row>
        <row r="184">
          <cell r="H184">
            <v>108280</v>
          </cell>
          <cell r="I184" t="str">
            <v>MARCIANO Georges</v>
          </cell>
          <cell r="J184" t="str">
            <v>108280Q</v>
          </cell>
          <cell r="K184" t="str">
            <v>*GEOR*</v>
          </cell>
          <cell r="L184" t="str">
            <v>*MARCIANO*</v>
          </cell>
          <cell r="M184" t="str">
            <v/>
          </cell>
          <cell r="N184" t="str">
            <v/>
          </cell>
          <cell r="O184" t="str">
            <v/>
          </cell>
          <cell r="P184" t="str">
            <v>MARCIANO</v>
          </cell>
          <cell r="Q184" t="str">
            <v>GE</v>
          </cell>
          <cell r="R184" t="str">
            <v>108280Q</v>
          </cell>
          <cell r="S184" t="str">
            <v>BILLARD CLUB ROQUEBRUNOIS</v>
          </cell>
        </row>
        <row r="185">
          <cell r="H185">
            <v>123701</v>
          </cell>
          <cell r="I185" t="str">
            <v>TELOT Dominique</v>
          </cell>
          <cell r="J185" t="str">
            <v>123701T</v>
          </cell>
          <cell r="K185" t="str">
            <v>*DOMI*</v>
          </cell>
          <cell r="L185" t="str">
            <v>*TELOT*</v>
          </cell>
          <cell r="M185" t="str">
            <v/>
          </cell>
          <cell r="N185" t="str">
            <v/>
          </cell>
          <cell r="O185" t="str">
            <v/>
          </cell>
          <cell r="P185" t="str">
            <v>TELOT</v>
          </cell>
          <cell r="Q185" t="str">
            <v>DO</v>
          </cell>
          <cell r="R185" t="str">
            <v>123701T</v>
          </cell>
          <cell r="S185" t="str">
            <v>BILLARD CLUB ROQUEBRUNOIS</v>
          </cell>
        </row>
        <row r="186">
          <cell r="H186">
            <v>152035</v>
          </cell>
          <cell r="I186" t="str">
            <v>ALVISET GUY</v>
          </cell>
          <cell r="J186" t="str">
            <v>152035F</v>
          </cell>
          <cell r="K186" t="str">
            <v>*GUY*</v>
          </cell>
          <cell r="L186" t="str">
            <v>*ALVISET*</v>
          </cell>
          <cell r="M186" t="str">
            <v/>
          </cell>
          <cell r="N186">
            <v>14</v>
          </cell>
          <cell r="O186" t="str">
            <v/>
          </cell>
          <cell r="P186" t="str">
            <v>ALVISET</v>
          </cell>
          <cell r="Q186" t="str">
            <v>GU</v>
          </cell>
          <cell r="R186" t="str">
            <v>152035F</v>
          </cell>
          <cell r="S186" t="str">
            <v>BILLARD CLUB SAUSSETOIS</v>
          </cell>
        </row>
        <row r="187">
          <cell r="H187">
            <v>138454</v>
          </cell>
          <cell r="I187" t="str">
            <v>AUDOIN Jean-Jacques</v>
          </cell>
          <cell r="J187" t="str">
            <v>138454E</v>
          </cell>
          <cell r="K187" t="str">
            <v>*JEAN*</v>
          </cell>
          <cell r="L187" t="str">
            <v>*AUDOUIN*</v>
          </cell>
          <cell r="M187" t="str">
            <v/>
          </cell>
          <cell r="N187">
            <v>20</v>
          </cell>
          <cell r="O187" t="str">
            <v/>
          </cell>
          <cell r="P187" t="str">
            <v>AUDOUIN</v>
          </cell>
          <cell r="Q187" t="str">
            <v>JE</v>
          </cell>
          <cell r="R187" t="str">
            <v>138454E</v>
          </cell>
          <cell r="S187" t="str">
            <v>BILLARD CLUB SAUSSETOIS</v>
          </cell>
        </row>
        <row r="188">
          <cell r="H188">
            <v>155679</v>
          </cell>
          <cell r="I188" t="str">
            <v/>
          </cell>
          <cell r="J188" t="str">
            <v>155679R</v>
          </cell>
          <cell r="K188" t="str">
            <v>*GEOR*</v>
          </cell>
          <cell r="L188" t="str">
            <v>*BURELLI*</v>
          </cell>
          <cell r="M188" t="str">
            <v/>
          </cell>
          <cell r="N188" t="str">
            <v/>
          </cell>
          <cell r="O188" t="str">
            <v/>
          </cell>
          <cell r="P188" t="str">
            <v>BURELLI</v>
          </cell>
          <cell r="Q188" t="str">
            <v>GE</v>
          </cell>
          <cell r="R188" t="str">
            <v>155679R</v>
          </cell>
          <cell r="S188" t="str">
            <v>BILLARD CLUB SAUSSETOIS</v>
          </cell>
        </row>
        <row r="189">
          <cell r="H189">
            <v>129497</v>
          </cell>
          <cell r="I189" t="str">
            <v>CLEMENT Gérard</v>
          </cell>
          <cell r="J189" t="str">
            <v>129497R</v>
          </cell>
          <cell r="K189" t="str">
            <v>*GERA*</v>
          </cell>
          <cell r="L189" t="str">
            <v>*CLEMENT*</v>
          </cell>
          <cell r="M189" t="str">
            <v/>
          </cell>
          <cell r="N189">
            <v>5</v>
          </cell>
          <cell r="O189" t="str">
            <v/>
          </cell>
          <cell r="P189" t="str">
            <v>CLEMENT</v>
          </cell>
          <cell r="Q189" t="str">
            <v>GE</v>
          </cell>
          <cell r="R189" t="str">
            <v>129497R</v>
          </cell>
          <cell r="S189" t="str">
            <v>BILLARD CLUB SAUSSETOIS</v>
          </cell>
        </row>
        <row r="190">
          <cell r="H190">
            <v>22039</v>
          </cell>
          <cell r="I190" t="str">
            <v>DOS SANTOS Francis</v>
          </cell>
          <cell r="J190" t="str">
            <v>022039R</v>
          </cell>
          <cell r="K190" t="str">
            <v>*FRAN*</v>
          </cell>
          <cell r="L190" t="str">
            <v>*DOS SANTOS*</v>
          </cell>
          <cell r="M190">
            <v>15</v>
          </cell>
          <cell r="N190">
            <v>15</v>
          </cell>
          <cell r="O190">
            <v>15</v>
          </cell>
          <cell r="P190" t="str">
            <v>DOS SANTOS</v>
          </cell>
          <cell r="Q190" t="str">
            <v>FR</v>
          </cell>
          <cell r="R190" t="str">
            <v>022039R</v>
          </cell>
          <cell r="S190" t="str">
            <v>BILLARD CLUB SAUSSETOIS</v>
          </cell>
        </row>
        <row r="191">
          <cell r="H191">
            <v>105440</v>
          </cell>
          <cell r="I191" t="str">
            <v>ENJOLRAS Pierre</v>
          </cell>
          <cell r="J191" t="str">
            <v>105440K</v>
          </cell>
          <cell r="K191" t="str">
            <v>*PIER*</v>
          </cell>
          <cell r="L191" t="str">
            <v>*ENJOLRAS*</v>
          </cell>
          <cell r="M191" t="str">
            <v/>
          </cell>
          <cell r="N191">
            <v>9</v>
          </cell>
          <cell r="O191" t="str">
            <v/>
          </cell>
          <cell r="P191" t="str">
            <v>ENJOLRAS</v>
          </cell>
          <cell r="Q191" t="str">
            <v>PI</v>
          </cell>
          <cell r="R191" t="str">
            <v>105440K</v>
          </cell>
          <cell r="S191" t="str">
            <v>BILLARD CLUB SAUSSETOIS</v>
          </cell>
        </row>
        <row r="192">
          <cell r="H192">
            <v>142316</v>
          </cell>
          <cell r="I192" t="str">
            <v>GALARDINI Richard</v>
          </cell>
          <cell r="J192" t="str">
            <v>142316S</v>
          </cell>
          <cell r="K192" t="str">
            <v>*RICH*</v>
          </cell>
          <cell r="L192" t="str">
            <v>*GALARDINI*</v>
          </cell>
          <cell r="M192" t="str">
            <v/>
          </cell>
          <cell r="N192" t="str">
            <v/>
          </cell>
          <cell r="O192" t="str">
            <v/>
          </cell>
          <cell r="P192" t="str">
            <v>GALARDINI</v>
          </cell>
          <cell r="Q192" t="str">
            <v>RI</v>
          </cell>
          <cell r="R192" t="str">
            <v>142316S</v>
          </cell>
          <cell r="S192" t="str">
            <v>BILLARD CLUB SAUSSETOIS</v>
          </cell>
        </row>
        <row r="193">
          <cell r="H193">
            <v>22097</v>
          </cell>
          <cell r="I193" t="str">
            <v>GATTO Antoine</v>
          </cell>
          <cell r="J193" t="str">
            <v>022097X</v>
          </cell>
          <cell r="K193" t="str">
            <v>*ANTO*</v>
          </cell>
          <cell r="L193" t="str">
            <v>*GATTO*</v>
          </cell>
          <cell r="M193">
            <v>30</v>
          </cell>
          <cell r="N193">
            <v>8</v>
          </cell>
          <cell r="O193">
            <v>30</v>
          </cell>
          <cell r="P193" t="str">
            <v>GATTO</v>
          </cell>
          <cell r="Q193" t="str">
            <v>AN</v>
          </cell>
          <cell r="R193" t="str">
            <v>022097X</v>
          </cell>
          <cell r="S193" t="str">
            <v>BILLARD CLUB SAUSSETOIS</v>
          </cell>
        </row>
        <row r="194">
          <cell r="H194">
            <v>22129</v>
          </cell>
          <cell r="I194" t="str">
            <v>GOUIRAN Georges</v>
          </cell>
          <cell r="J194" t="str">
            <v>022129D</v>
          </cell>
          <cell r="K194" t="str">
            <v>*GEOR*</v>
          </cell>
          <cell r="L194" t="str">
            <v>*GOUIRAN*</v>
          </cell>
          <cell r="M194" t="str">
            <v/>
          </cell>
          <cell r="N194" t="str">
            <v/>
          </cell>
          <cell r="O194" t="str">
            <v/>
          </cell>
          <cell r="P194" t="str">
            <v>GOUIRAN</v>
          </cell>
          <cell r="Q194" t="str">
            <v>GE</v>
          </cell>
          <cell r="R194" t="str">
            <v>022129D</v>
          </cell>
          <cell r="S194" t="str">
            <v>BILLARD CLUB SAUSSETOIS</v>
          </cell>
        </row>
        <row r="195">
          <cell r="H195">
            <v>113216</v>
          </cell>
          <cell r="I195" t="str">
            <v>GOUKASSIAN Jacques</v>
          </cell>
          <cell r="J195" t="str">
            <v>113216M</v>
          </cell>
          <cell r="K195" t="str">
            <v>*JACQ*</v>
          </cell>
          <cell r="L195" t="str">
            <v>*GOUKASSIAN*</v>
          </cell>
          <cell r="M195" t="str">
            <v/>
          </cell>
          <cell r="N195" t="str">
            <v/>
          </cell>
          <cell r="O195" t="str">
            <v/>
          </cell>
          <cell r="P195" t="str">
            <v>GOUKASSIAN</v>
          </cell>
          <cell r="Q195" t="str">
            <v>JA</v>
          </cell>
          <cell r="R195" t="str">
            <v>113216M</v>
          </cell>
          <cell r="S195" t="str">
            <v>BILLARD CLUB SAUSSETOIS</v>
          </cell>
        </row>
        <row r="196">
          <cell r="H196">
            <v>22141</v>
          </cell>
          <cell r="I196" t="str">
            <v>HAROUTUNIAN Pierre</v>
          </cell>
          <cell r="J196" t="str">
            <v>022141P</v>
          </cell>
          <cell r="K196" t="str">
            <v>*PIER*</v>
          </cell>
          <cell r="L196" t="str">
            <v>*HAROUTUNIAN*</v>
          </cell>
          <cell r="M196">
            <v>9</v>
          </cell>
          <cell r="N196">
            <v>9</v>
          </cell>
          <cell r="O196">
            <v>9</v>
          </cell>
          <cell r="P196" t="str">
            <v>HAROUTUNIAN</v>
          </cell>
          <cell r="Q196" t="str">
            <v>PI</v>
          </cell>
          <cell r="R196" t="str">
            <v>022141P</v>
          </cell>
          <cell r="S196" t="str">
            <v>BILLARD CLUB SAUSSETOIS</v>
          </cell>
        </row>
        <row r="197">
          <cell r="H197">
            <v>109063</v>
          </cell>
          <cell r="I197" t="str">
            <v>MUNOS Jean</v>
          </cell>
          <cell r="J197" t="str">
            <v>109063T</v>
          </cell>
          <cell r="K197" t="str">
            <v>*JEAN*</v>
          </cell>
          <cell r="L197" t="str">
            <v>*MUNOS*</v>
          </cell>
          <cell r="M197">
            <v>20</v>
          </cell>
          <cell r="N197">
            <v>20</v>
          </cell>
          <cell r="O197">
            <v>20</v>
          </cell>
          <cell r="P197" t="str">
            <v>MUNOS</v>
          </cell>
          <cell r="Q197" t="str">
            <v>JE</v>
          </cell>
          <cell r="R197" t="str">
            <v>109063T</v>
          </cell>
          <cell r="S197" t="str">
            <v>BILLARD CLUB SAUSSETOIS</v>
          </cell>
        </row>
        <row r="198">
          <cell r="H198">
            <v>22329</v>
          </cell>
          <cell r="I198" t="str">
            <v>PICHEREAU Gérard</v>
          </cell>
          <cell r="J198" t="str">
            <v>022329V</v>
          </cell>
          <cell r="K198" t="str">
            <v>*GERA*</v>
          </cell>
          <cell r="L198" t="str">
            <v>*PICHEREAU*</v>
          </cell>
          <cell r="M198" t="str">
            <v/>
          </cell>
          <cell r="N198">
            <v>5</v>
          </cell>
          <cell r="O198" t="str">
            <v/>
          </cell>
          <cell r="P198" t="str">
            <v>PICHEREAU</v>
          </cell>
          <cell r="Q198" t="str">
            <v>GE</v>
          </cell>
          <cell r="R198" t="str">
            <v>022329V</v>
          </cell>
          <cell r="S198" t="str">
            <v>BILLARD CLUB SAUSSETOIS</v>
          </cell>
        </row>
        <row r="199">
          <cell r="H199">
            <v>119696</v>
          </cell>
          <cell r="I199" t="str">
            <v>REVALOR Michel</v>
          </cell>
          <cell r="J199" t="str">
            <v>119696S</v>
          </cell>
          <cell r="K199" t="str">
            <v>*MICH*</v>
          </cell>
          <cell r="L199" t="str">
            <v>*REVALOR*</v>
          </cell>
          <cell r="M199" t="str">
            <v/>
          </cell>
          <cell r="N199" t="str">
            <v/>
          </cell>
          <cell r="O199" t="str">
            <v/>
          </cell>
          <cell r="P199" t="str">
            <v>REVALOR</v>
          </cell>
          <cell r="Q199" t="str">
            <v>MI</v>
          </cell>
          <cell r="R199" t="str">
            <v>119696S</v>
          </cell>
          <cell r="S199" t="str">
            <v>BILLARD CLUB SAUSSETOIS</v>
          </cell>
        </row>
        <row r="200">
          <cell r="H200">
            <v>134183</v>
          </cell>
          <cell r="I200" t="str">
            <v>ROBBE Raymond</v>
          </cell>
          <cell r="J200" t="str">
            <v>134183X</v>
          </cell>
          <cell r="K200" t="str">
            <v>*RAYM*</v>
          </cell>
          <cell r="L200" t="str">
            <v>*ROBBE*</v>
          </cell>
          <cell r="M200" t="str">
            <v/>
          </cell>
          <cell r="N200" t="str">
            <v/>
          </cell>
          <cell r="O200" t="str">
            <v/>
          </cell>
          <cell r="P200" t="str">
            <v>ROBBE</v>
          </cell>
          <cell r="Q200" t="str">
            <v>RA</v>
          </cell>
          <cell r="R200" t="str">
            <v>134183X</v>
          </cell>
          <cell r="S200" t="str">
            <v>BILLARD CLUB SAUSSETOIS</v>
          </cell>
        </row>
        <row r="201">
          <cell r="H201">
            <v>22384</v>
          </cell>
          <cell r="I201" t="str">
            <v>ROUX Claude</v>
          </cell>
          <cell r="J201" t="str">
            <v>022384Y</v>
          </cell>
          <cell r="K201" t="str">
            <v>*CLAU*</v>
          </cell>
          <cell r="L201" t="str">
            <v>*ROUX*</v>
          </cell>
          <cell r="M201" t="str">
            <v/>
          </cell>
          <cell r="N201">
            <v>13</v>
          </cell>
          <cell r="O201" t="str">
            <v/>
          </cell>
          <cell r="P201" t="str">
            <v>ROUX</v>
          </cell>
          <cell r="Q201" t="str">
            <v>CL</v>
          </cell>
          <cell r="R201" t="str">
            <v>022384Y</v>
          </cell>
          <cell r="S201" t="str">
            <v>BILLARD CLUB SAUSSETOIS</v>
          </cell>
        </row>
        <row r="202">
          <cell r="H202">
            <v>22391</v>
          </cell>
          <cell r="I202" t="str">
            <v>SANTIAGO Jean-Joseph</v>
          </cell>
          <cell r="J202" t="str">
            <v>022391F</v>
          </cell>
          <cell r="K202" t="str">
            <v>*JEAN*</v>
          </cell>
          <cell r="L202" t="str">
            <v>*SANTIAGO*</v>
          </cell>
          <cell r="M202" t="str">
            <v/>
          </cell>
          <cell r="N202">
            <v>20</v>
          </cell>
          <cell r="O202" t="str">
            <v/>
          </cell>
          <cell r="P202" t="str">
            <v>SANTIAGO</v>
          </cell>
          <cell r="Q202" t="str">
            <v>JE</v>
          </cell>
          <cell r="R202" t="str">
            <v>022391F</v>
          </cell>
          <cell r="S202" t="str">
            <v>BILLARD CLUB SAUSSETOIS</v>
          </cell>
        </row>
        <row r="203">
          <cell r="H203">
            <v>113222</v>
          </cell>
          <cell r="I203" t="str">
            <v>SAVOIA Patrick</v>
          </cell>
          <cell r="J203" t="str">
            <v>113222S</v>
          </cell>
          <cell r="K203" t="str">
            <v>*PATR*</v>
          </cell>
          <cell r="L203" t="str">
            <v>*SAVOIA*</v>
          </cell>
          <cell r="M203" t="str">
            <v/>
          </cell>
          <cell r="N203">
            <v>7</v>
          </cell>
          <cell r="O203" t="str">
            <v/>
          </cell>
          <cell r="P203" t="str">
            <v>SAVOIA</v>
          </cell>
          <cell r="Q203" t="str">
            <v>PA</v>
          </cell>
          <cell r="R203" t="str">
            <v>113222S</v>
          </cell>
          <cell r="S203" t="str">
            <v>BILLARD CLUB SAUSSETOIS</v>
          </cell>
        </row>
        <row r="204">
          <cell r="H204">
            <v>21820</v>
          </cell>
          <cell r="I204" t="str">
            <v>ANNESTAY Jacques</v>
          </cell>
          <cell r="J204" t="str">
            <v>021820G</v>
          </cell>
          <cell r="K204" t="str">
            <v>*JACQ*</v>
          </cell>
          <cell r="L204" t="str">
            <v>*ANNESTAY*</v>
          </cell>
          <cell r="M204" t="str">
            <v/>
          </cell>
          <cell r="N204" t="str">
            <v/>
          </cell>
          <cell r="O204" t="str">
            <v/>
          </cell>
          <cell r="P204" t="str">
            <v>ANNESTAY</v>
          </cell>
          <cell r="Q204" t="str">
            <v>JA</v>
          </cell>
          <cell r="R204" t="str">
            <v>021820G</v>
          </cell>
          <cell r="S204" t="str">
            <v>BILLARD CLUB SISTERONNAIS</v>
          </cell>
        </row>
        <row r="205">
          <cell r="H205">
            <v>21918</v>
          </cell>
          <cell r="I205" t="str">
            <v>BREDAT René</v>
          </cell>
          <cell r="J205" t="str">
            <v>021918A</v>
          </cell>
          <cell r="K205" t="str">
            <v>*RENE*</v>
          </cell>
          <cell r="L205" t="str">
            <v>*BREDAT*</v>
          </cell>
          <cell r="M205" t="str">
            <v/>
          </cell>
          <cell r="N205" t="str">
            <v/>
          </cell>
          <cell r="O205" t="str">
            <v/>
          </cell>
          <cell r="P205" t="str">
            <v>BREDAT</v>
          </cell>
          <cell r="Q205" t="str">
            <v>RE</v>
          </cell>
          <cell r="R205" t="str">
            <v>021918A</v>
          </cell>
          <cell r="S205" t="str">
            <v>BILLARD CLUB SISTERONNAIS</v>
          </cell>
        </row>
        <row r="206">
          <cell r="H206">
            <v>21960</v>
          </cell>
          <cell r="I206" t="str">
            <v>CHAIX Joël</v>
          </cell>
          <cell r="J206" t="str">
            <v>021960Q</v>
          </cell>
          <cell r="K206" t="str">
            <v>*JOEL*</v>
          </cell>
          <cell r="L206" t="str">
            <v>*CHAIX*</v>
          </cell>
          <cell r="M206" t="str">
            <v/>
          </cell>
          <cell r="N206" t="str">
            <v/>
          </cell>
          <cell r="O206" t="str">
            <v/>
          </cell>
          <cell r="P206" t="str">
            <v>CHAIX</v>
          </cell>
          <cell r="Q206" t="str">
            <v>JO</v>
          </cell>
          <cell r="R206" t="str">
            <v>021960Q</v>
          </cell>
          <cell r="S206" t="str">
            <v>BILLARD CLUB SISTERONNAIS</v>
          </cell>
        </row>
        <row r="207">
          <cell r="H207">
            <v>108854</v>
          </cell>
          <cell r="I207" t="str">
            <v>CHUZEVILLE Gilles</v>
          </cell>
          <cell r="J207" t="str">
            <v>108854S</v>
          </cell>
          <cell r="K207" t="str">
            <v>*GILL*</v>
          </cell>
          <cell r="L207" t="str">
            <v>*CHUZEVILLE*</v>
          </cell>
          <cell r="M207" t="str">
            <v/>
          </cell>
          <cell r="N207" t="str">
            <v/>
          </cell>
          <cell r="O207" t="str">
            <v/>
          </cell>
          <cell r="P207" t="str">
            <v>CHUZEVILLE</v>
          </cell>
          <cell r="Q207" t="str">
            <v>GI</v>
          </cell>
          <cell r="R207" t="str">
            <v>108854S</v>
          </cell>
          <cell r="S207" t="str">
            <v>BILLARD CLUB SISTERONNAIS</v>
          </cell>
        </row>
        <row r="208">
          <cell r="H208">
            <v>155526</v>
          </cell>
          <cell r="I208" t="str">
            <v>DAVID Thierry</v>
          </cell>
          <cell r="J208" t="str">
            <v>155526A</v>
          </cell>
          <cell r="K208" t="str">
            <v>*THIE*</v>
          </cell>
          <cell r="L208" t="str">
            <v>*DAVID*</v>
          </cell>
          <cell r="M208" t="str">
            <v/>
          </cell>
          <cell r="N208">
            <v>13</v>
          </cell>
          <cell r="O208" t="str">
            <v/>
          </cell>
          <cell r="P208" t="str">
            <v>DAVID</v>
          </cell>
          <cell r="Q208" t="str">
            <v>TH</v>
          </cell>
          <cell r="R208" t="str">
            <v>155526A</v>
          </cell>
          <cell r="S208" t="str">
            <v>BILLARD CLUB SISTERONNAIS</v>
          </cell>
        </row>
        <row r="209">
          <cell r="H209">
            <v>117411</v>
          </cell>
          <cell r="I209" t="str">
            <v>LEFAUX Jean-Jacques</v>
          </cell>
          <cell r="J209" t="str">
            <v>117411V</v>
          </cell>
          <cell r="K209" t="str">
            <v>*JEAN*</v>
          </cell>
          <cell r="L209" t="str">
            <v>*LEFAUX*</v>
          </cell>
          <cell r="M209" t="str">
            <v/>
          </cell>
          <cell r="N209">
            <v>20</v>
          </cell>
          <cell r="O209" t="str">
            <v/>
          </cell>
          <cell r="P209" t="str">
            <v>LEFAUX</v>
          </cell>
          <cell r="Q209" t="str">
            <v>JE</v>
          </cell>
          <cell r="R209" t="str">
            <v>117411V</v>
          </cell>
          <cell r="S209" t="str">
            <v>BILLARD CLUB SISTERONNAIS</v>
          </cell>
        </row>
        <row r="210">
          <cell r="H210">
            <v>141673</v>
          </cell>
          <cell r="I210" t="str">
            <v>PELLAT Francis</v>
          </cell>
          <cell r="J210" t="str">
            <v>141673Z</v>
          </cell>
          <cell r="K210" t="str">
            <v>*FRAN*</v>
          </cell>
          <cell r="L210" t="str">
            <v>*PELLAT*</v>
          </cell>
          <cell r="M210">
            <v>35</v>
          </cell>
          <cell r="N210">
            <v>15</v>
          </cell>
          <cell r="O210">
            <v>35</v>
          </cell>
          <cell r="P210" t="str">
            <v>PELLAT</v>
          </cell>
          <cell r="Q210" t="str">
            <v>FR</v>
          </cell>
          <cell r="R210" t="str">
            <v>141673Z</v>
          </cell>
          <cell r="S210" t="str">
            <v>BILLARD CLUB SISTERONNAIS</v>
          </cell>
        </row>
        <row r="211">
          <cell r="H211">
            <v>163238</v>
          </cell>
          <cell r="I211" t="str">
            <v/>
          </cell>
          <cell r="J211" t="str">
            <v>163238H</v>
          </cell>
          <cell r="K211" t="str">
            <v>*GEOR*</v>
          </cell>
          <cell r="L211" t="str">
            <v>*SICARD*</v>
          </cell>
          <cell r="M211" t="str">
            <v/>
          </cell>
          <cell r="N211" t="str">
            <v/>
          </cell>
          <cell r="O211" t="str">
            <v/>
          </cell>
          <cell r="P211" t="str">
            <v>SICARD</v>
          </cell>
          <cell r="Q211" t="str">
            <v>GE</v>
          </cell>
          <cell r="R211" t="str">
            <v>163238H</v>
          </cell>
          <cell r="S211" t="str">
            <v>BILLARD CLUB SISTERONNAIS</v>
          </cell>
        </row>
        <row r="212">
          <cell r="H212">
            <v>132789</v>
          </cell>
          <cell r="I212" t="str">
            <v>BELTRITTI Jean Yves</v>
          </cell>
          <cell r="J212" t="str">
            <v>132789H</v>
          </cell>
          <cell r="K212" t="str">
            <v>*JEAN*</v>
          </cell>
          <cell r="L212" t="str">
            <v>*BELTRITTI*</v>
          </cell>
          <cell r="M212">
            <v>31</v>
          </cell>
          <cell r="N212">
            <v>20</v>
          </cell>
          <cell r="O212">
            <v>31</v>
          </cell>
          <cell r="P212" t="str">
            <v>BELTRITTI</v>
          </cell>
          <cell r="Q212" t="str">
            <v>JE</v>
          </cell>
          <cell r="R212" t="str">
            <v>132789H</v>
          </cell>
          <cell r="S212" t="str">
            <v>BILLARD CLUB VINONNAIS</v>
          </cell>
        </row>
        <row r="213">
          <cell r="H213">
            <v>158342</v>
          </cell>
          <cell r="I213" t="str">
            <v/>
          </cell>
          <cell r="J213" t="str">
            <v>158342L</v>
          </cell>
          <cell r="K213" t="str">
            <v>*J PI*</v>
          </cell>
          <cell r="L213" t="str">
            <v>*CALUSIO*</v>
          </cell>
          <cell r="M213" t="str">
            <v/>
          </cell>
          <cell r="N213" t="str">
            <v/>
          </cell>
          <cell r="O213" t="str">
            <v/>
          </cell>
          <cell r="P213" t="str">
            <v>CALUSIO</v>
          </cell>
          <cell r="Q213" t="str">
            <v>J </v>
          </cell>
          <cell r="R213" t="str">
            <v>158342L</v>
          </cell>
          <cell r="S213" t="str">
            <v>BILLARD CLUB VINONNAIS</v>
          </cell>
        </row>
        <row r="214">
          <cell r="H214">
            <v>163348</v>
          </cell>
          <cell r="I214" t="str">
            <v/>
          </cell>
          <cell r="J214" t="str">
            <v>163348C</v>
          </cell>
          <cell r="K214" t="str">
            <v>*FELI*</v>
          </cell>
          <cell r="L214" t="str">
            <v>*DE LOOSE*</v>
          </cell>
          <cell r="M214">
            <v>26</v>
          </cell>
          <cell r="N214">
            <v>26</v>
          </cell>
          <cell r="O214">
            <v>26</v>
          </cell>
          <cell r="P214" t="str">
            <v>DE LOOSE</v>
          </cell>
          <cell r="Q214" t="str">
            <v>FE</v>
          </cell>
          <cell r="R214" t="str">
            <v>163348C</v>
          </cell>
          <cell r="S214" t="str">
            <v>BILLARD CLUB VINONNAIS</v>
          </cell>
        </row>
        <row r="215">
          <cell r="H215">
            <v>129036</v>
          </cell>
          <cell r="I215" t="str">
            <v>FERHAT Achour</v>
          </cell>
          <cell r="J215" t="str">
            <v>129036Y</v>
          </cell>
          <cell r="K215" t="str">
            <v>*ACHO*</v>
          </cell>
          <cell r="L215" t="str">
            <v>*FERHAT*</v>
          </cell>
          <cell r="M215" t="str">
            <v/>
          </cell>
          <cell r="N215" t="str">
            <v/>
          </cell>
          <cell r="O215" t="str">
            <v/>
          </cell>
          <cell r="P215" t="str">
            <v>FERHAT</v>
          </cell>
          <cell r="Q215" t="str">
            <v>AC</v>
          </cell>
          <cell r="R215" t="str">
            <v>129036Y</v>
          </cell>
          <cell r="S215" t="str">
            <v>BILLARD CLUB VINONNAIS</v>
          </cell>
        </row>
        <row r="216">
          <cell r="H216">
            <v>132790</v>
          </cell>
          <cell r="I216" t="str">
            <v/>
          </cell>
          <cell r="J216" t="str">
            <v>132790I</v>
          </cell>
          <cell r="K216" t="str">
            <v>*RENE*</v>
          </cell>
          <cell r="L216" t="str">
            <v>*GORCE*</v>
          </cell>
          <cell r="M216" t="str">
            <v/>
          </cell>
          <cell r="N216" t="str">
            <v/>
          </cell>
          <cell r="O216" t="str">
            <v/>
          </cell>
          <cell r="P216" t="str">
            <v>GORCE</v>
          </cell>
          <cell r="Q216" t="str">
            <v>RE</v>
          </cell>
          <cell r="R216" t="str">
            <v>132790I</v>
          </cell>
          <cell r="S216" t="str">
            <v>BILLARD CLUB VINONNAIS</v>
          </cell>
        </row>
        <row r="217">
          <cell r="H217">
            <v>103577</v>
          </cell>
          <cell r="I217" t="str">
            <v>PENEDO Manuel</v>
          </cell>
          <cell r="J217" t="str">
            <v>103577T</v>
          </cell>
          <cell r="K217" t="str">
            <v>*MANU*</v>
          </cell>
          <cell r="L217" t="str">
            <v>*PENEDO*</v>
          </cell>
          <cell r="M217" t="str">
            <v/>
          </cell>
          <cell r="N217" t="str">
            <v/>
          </cell>
          <cell r="O217" t="str">
            <v/>
          </cell>
          <cell r="P217" t="str">
            <v>PENEDO</v>
          </cell>
          <cell r="Q217" t="str">
            <v>MA</v>
          </cell>
          <cell r="R217" t="str">
            <v>103577T</v>
          </cell>
          <cell r="S217" t="str">
            <v>BILLARD CLUB VINONNAIS</v>
          </cell>
        </row>
        <row r="218">
          <cell r="H218">
            <v>103578</v>
          </cell>
          <cell r="I218" t="str">
            <v>SOLTANI Omar</v>
          </cell>
          <cell r="J218" t="str">
            <v>103578U</v>
          </cell>
          <cell r="K218" t="str">
            <v>*OMAR*</v>
          </cell>
          <cell r="L218" t="str">
            <v>*SOLTANI*</v>
          </cell>
          <cell r="M218">
            <v>28</v>
          </cell>
          <cell r="N218">
            <v>28</v>
          </cell>
          <cell r="O218">
            <v>28</v>
          </cell>
          <cell r="P218" t="str">
            <v>SOLTANI</v>
          </cell>
          <cell r="Q218" t="str">
            <v>OM</v>
          </cell>
          <cell r="R218" t="str">
            <v>103578U</v>
          </cell>
          <cell r="S218" t="str">
            <v>BILLARD CLUB VINONNAIS</v>
          </cell>
        </row>
        <row r="219">
          <cell r="H219">
            <v>132786</v>
          </cell>
          <cell r="I219" t="str">
            <v>TONNELIER Jean Pierre</v>
          </cell>
          <cell r="J219" t="str">
            <v>132786E</v>
          </cell>
          <cell r="K219" t="str">
            <v>*JEAN*</v>
          </cell>
          <cell r="L219" t="str">
            <v>*TONNELIER*</v>
          </cell>
          <cell r="M219" t="str">
            <v/>
          </cell>
          <cell r="N219">
            <v>20</v>
          </cell>
          <cell r="O219" t="str">
            <v/>
          </cell>
          <cell r="P219" t="str">
            <v>TONNELIER</v>
          </cell>
          <cell r="Q219" t="str">
            <v>JE</v>
          </cell>
          <cell r="R219" t="str">
            <v>132786E</v>
          </cell>
          <cell r="S219" t="str">
            <v>BILLARD CLUB VINONNAIS</v>
          </cell>
        </row>
        <row r="220">
          <cell r="H220">
            <v>22476</v>
          </cell>
          <cell r="I220" t="str">
            <v>VIVALDI André</v>
          </cell>
          <cell r="J220" t="str">
            <v>022476M</v>
          </cell>
          <cell r="K220" t="str">
            <v>*ANDR*</v>
          </cell>
          <cell r="L220" t="str">
            <v>*VIVALDI*</v>
          </cell>
          <cell r="M220" t="str">
            <v/>
          </cell>
          <cell r="N220" t="str">
            <v/>
          </cell>
          <cell r="O220" t="str">
            <v/>
          </cell>
          <cell r="P220" t="str">
            <v>VIVALDI</v>
          </cell>
          <cell r="Q220" t="str">
            <v>AN</v>
          </cell>
          <cell r="R220" t="str">
            <v>022476M</v>
          </cell>
          <cell r="S220" t="str">
            <v>BILLARD CLUB VINONNAIS</v>
          </cell>
        </row>
        <row r="221">
          <cell r="H221">
            <v>125457</v>
          </cell>
          <cell r="I221" t="str">
            <v>ZOPPI Cédric</v>
          </cell>
          <cell r="J221" t="str">
            <v>125457H</v>
          </cell>
          <cell r="K221" t="str">
            <v>*CEDR*</v>
          </cell>
          <cell r="L221" t="str">
            <v>*ZOPPI*</v>
          </cell>
          <cell r="M221" t="str">
            <v/>
          </cell>
          <cell r="N221" t="str">
            <v/>
          </cell>
          <cell r="O221" t="str">
            <v/>
          </cell>
          <cell r="P221" t="str">
            <v>ZOPPI</v>
          </cell>
          <cell r="Q221" t="str">
            <v>CE</v>
          </cell>
          <cell r="R221" t="str">
            <v>125457H</v>
          </cell>
          <cell r="S221" t="str">
            <v>BILLARD CLUB VINONNAIS</v>
          </cell>
        </row>
        <row r="222">
          <cell r="H222">
            <v>144788</v>
          </cell>
          <cell r="I222" t="str">
            <v>ZOPPI Aimé</v>
          </cell>
          <cell r="J222" t="str">
            <v>144788U</v>
          </cell>
          <cell r="K222" t="str">
            <v>*AIME*</v>
          </cell>
          <cell r="L222" t="str">
            <v>*ZOPPI*</v>
          </cell>
          <cell r="M222" t="str">
            <v/>
          </cell>
          <cell r="N222" t="str">
            <v/>
          </cell>
          <cell r="O222" t="str">
            <v/>
          </cell>
          <cell r="P222" t="str">
            <v>ZOPPI</v>
          </cell>
          <cell r="Q222" t="str">
            <v>AI</v>
          </cell>
          <cell r="R222" t="str">
            <v>144788U</v>
          </cell>
          <cell r="S222" t="str">
            <v>BILLARD CLUB VINONNAIS</v>
          </cell>
        </row>
        <row r="223">
          <cell r="H223">
            <v>153111</v>
          </cell>
          <cell r="I223" t="str">
            <v/>
          </cell>
          <cell r="J223" t="str">
            <v>153111A</v>
          </cell>
          <cell r="K223" t="str">
            <v>*STEP*</v>
          </cell>
          <cell r="L223" t="str">
            <v>*ANDRIEUX*</v>
          </cell>
          <cell r="M223" t="str">
            <v/>
          </cell>
          <cell r="N223" t="str">
            <v/>
          </cell>
          <cell r="O223" t="str">
            <v/>
          </cell>
          <cell r="P223" t="str">
            <v>ANDRIEUX</v>
          </cell>
          <cell r="Q223" t="str">
            <v>ST</v>
          </cell>
          <cell r="R223" t="str">
            <v>153111A</v>
          </cell>
          <cell r="S223" t="str">
            <v>BLACK BALL CAVAILLONNAIS</v>
          </cell>
        </row>
        <row r="224">
          <cell r="H224">
            <v>153113</v>
          </cell>
          <cell r="I224" t="str">
            <v/>
          </cell>
          <cell r="J224" t="str">
            <v>153113C</v>
          </cell>
          <cell r="K224" t="str">
            <v>*GILL*</v>
          </cell>
          <cell r="L224" t="str">
            <v>*BECQ*</v>
          </cell>
          <cell r="M224" t="str">
            <v/>
          </cell>
          <cell r="N224" t="str">
            <v/>
          </cell>
          <cell r="O224" t="str">
            <v/>
          </cell>
          <cell r="P224" t="str">
            <v>BECQ</v>
          </cell>
          <cell r="Q224" t="str">
            <v>GI</v>
          </cell>
          <cell r="R224" t="str">
            <v>153113C</v>
          </cell>
          <cell r="S224" t="str">
            <v>BLACK BALL CAVAILLONNAIS</v>
          </cell>
        </row>
        <row r="225">
          <cell r="H225">
            <v>156564</v>
          </cell>
          <cell r="I225" t="str">
            <v/>
          </cell>
          <cell r="J225" t="str">
            <v>156564D</v>
          </cell>
          <cell r="K225" t="str">
            <v>*BERT*</v>
          </cell>
          <cell r="L225" t="str">
            <v>*DHERMY*</v>
          </cell>
          <cell r="M225" t="str">
            <v/>
          </cell>
          <cell r="N225">
            <v>33</v>
          </cell>
          <cell r="O225" t="str">
            <v/>
          </cell>
          <cell r="P225" t="str">
            <v>DHERMY</v>
          </cell>
          <cell r="Q225" t="str">
            <v>BE</v>
          </cell>
          <cell r="R225" t="str">
            <v>156564D</v>
          </cell>
          <cell r="S225" t="str">
            <v>BLACK BALL CAVAILLONNAIS</v>
          </cell>
        </row>
        <row r="226">
          <cell r="H226">
            <v>101506</v>
          </cell>
          <cell r="I226" t="str">
            <v/>
          </cell>
          <cell r="J226" t="str">
            <v>101506C</v>
          </cell>
          <cell r="K226" t="str">
            <v>*YANN*</v>
          </cell>
          <cell r="L226" t="str">
            <v>*DIJOUX*</v>
          </cell>
          <cell r="M226" t="str">
            <v/>
          </cell>
          <cell r="N226">
            <v>19</v>
          </cell>
          <cell r="O226" t="str">
            <v/>
          </cell>
          <cell r="P226" t="str">
            <v>DIJOUX</v>
          </cell>
          <cell r="Q226" t="str">
            <v>YA</v>
          </cell>
          <cell r="R226" t="str">
            <v>101506C</v>
          </cell>
          <cell r="S226" t="str">
            <v>BLACK BALL CAVAILLONNAIS</v>
          </cell>
        </row>
        <row r="227">
          <cell r="H227">
            <v>127035</v>
          </cell>
          <cell r="I227" t="str">
            <v/>
          </cell>
          <cell r="J227" t="str">
            <v>127035Z</v>
          </cell>
          <cell r="K227" t="str">
            <v>*PHIL*</v>
          </cell>
          <cell r="L227" t="str">
            <v>*FOREL*</v>
          </cell>
          <cell r="M227" t="str">
            <v/>
          </cell>
          <cell r="N227" t="str">
            <v/>
          </cell>
          <cell r="O227" t="str">
            <v/>
          </cell>
          <cell r="P227" t="str">
            <v>FOREL</v>
          </cell>
          <cell r="Q227" t="str">
            <v>PH</v>
          </cell>
          <cell r="R227" t="str">
            <v>127035Z</v>
          </cell>
          <cell r="S227" t="str">
            <v>BLACK BALL CAVAILLONNAIS</v>
          </cell>
        </row>
        <row r="228">
          <cell r="H228">
            <v>156807</v>
          </cell>
          <cell r="I228" t="str">
            <v/>
          </cell>
          <cell r="J228" t="str">
            <v>156807S</v>
          </cell>
          <cell r="K228" t="str">
            <v>*JEAN*</v>
          </cell>
          <cell r="L228" t="str">
            <v>*GRANIER*</v>
          </cell>
          <cell r="M228" t="str">
            <v/>
          </cell>
          <cell r="N228">
            <v>20</v>
          </cell>
          <cell r="O228" t="str">
            <v/>
          </cell>
          <cell r="P228" t="str">
            <v>GRANIER</v>
          </cell>
          <cell r="Q228" t="str">
            <v>JE</v>
          </cell>
          <cell r="R228" t="str">
            <v>156807S</v>
          </cell>
          <cell r="S228" t="str">
            <v>BLACK BALL CAVAILLONNAIS</v>
          </cell>
        </row>
        <row r="229">
          <cell r="H229">
            <v>150756</v>
          </cell>
          <cell r="I229" t="str">
            <v/>
          </cell>
          <cell r="J229" t="str">
            <v>150756Q</v>
          </cell>
          <cell r="K229" t="str">
            <v>*PIER*</v>
          </cell>
          <cell r="L229" t="str">
            <v>*GYPSON*</v>
          </cell>
          <cell r="M229" t="str">
            <v/>
          </cell>
          <cell r="N229">
            <v>9</v>
          </cell>
          <cell r="O229" t="str">
            <v/>
          </cell>
          <cell r="P229" t="str">
            <v>GYPSON</v>
          </cell>
          <cell r="Q229" t="str">
            <v>PI</v>
          </cell>
          <cell r="R229" t="str">
            <v>150756Q</v>
          </cell>
          <cell r="S229" t="str">
            <v>BLACK BALL CAVAILLONNAIS</v>
          </cell>
        </row>
        <row r="230">
          <cell r="H230">
            <v>150073</v>
          </cell>
          <cell r="I230" t="str">
            <v/>
          </cell>
          <cell r="J230" t="str">
            <v>150073Y</v>
          </cell>
          <cell r="K230" t="str">
            <v>*MATH*</v>
          </cell>
          <cell r="L230" t="str">
            <v>*KRIPPEL*</v>
          </cell>
          <cell r="M230" t="str">
            <v/>
          </cell>
          <cell r="N230">
            <v>13</v>
          </cell>
          <cell r="O230" t="str">
            <v/>
          </cell>
          <cell r="P230" t="str">
            <v>KRIPPEL</v>
          </cell>
          <cell r="Q230" t="str">
            <v>MA</v>
          </cell>
          <cell r="R230" t="str">
            <v>150073Y</v>
          </cell>
          <cell r="S230" t="str">
            <v>BLACK BALL CAVAILLONNAIS</v>
          </cell>
        </row>
        <row r="231">
          <cell r="H231">
            <v>107465</v>
          </cell>
          <cell r="I231" t="str">
            <v/>
          </cell>
          <cell r="J231" t="str">
            <v>107465H</v>
          </cell>
          <cell r="K231" t="str">
            <v>*EDDY*</v>
          </cell>
          <cell r="L231" t="str">
            <v>*LE QUEAU*</v>
          </cell>
          <cell r="M231" t="str">
            <v/>
          </cell>
          <cell r="N231" t="str">
            <v/>
          </cell>
          <cell r="O231" t="str">
            <v/>
          </cell>
          <cell r="P231" t="str">
            <v>LE QUEAU</v>
          </cell>
          <cell r="Q231" t="str">
            <v>ED</v>
          </cell>
          <cell r="R231" t="str">
            <v>107465H</v>
          </cell>
          <cell r="S231" t="str">
            <v>BLACK BALL CAVAILLONNAIS</v>
          </cell>
        </row>
        <row r="232">
          <cell r="H232">
            <v>101339</v>
          </cell>
          <cell r="I232" t="str">
            <v/>
          </cell>
          <cell r="J232" t="str">
            <v>101339R</v>
          </cell>
          <cell r="K232" t="str">
            <v>*STEP*</v>
          </cell>
          <cell r="L232" t="str">
            <v>*LOMBARDO*</v>
          </cell>
          <cell r="M232" t="str">
            <v/>
          </cell>
          <cell r="N232" t="str">
            <v/>
          </cell>
          <cell r="O232" t="str">
            <v/>
          </cell>
          <cell r="P232" t="str">
            <v>LOMBARDO</v>
          </cell>
          <cell r="Q232" t="str">
            <v>ST</v>
          </cell>
          <cell r="R232" t="str">
            <v>101339R</v>
          </cell>
          <cell r="S232" t="str">
            <v>BLACK BALL CAVAILLONNAIS</v>
          </cell>
        </row>
        <row r="233">
          <cell r="H233">
            <v>165798</v>
          </cell>
          <cell r="I233" t="str">
            <v/>
          </cell>
          <cell r="J233" t="str">
            <v>165798Q</v>
          </cell>
          <cell r="K233" t="str">
            <v>*SAND*</v>
          </cell>
          <cell r="L233" t="str">
            <v>*PHOLIEN*</v>
          </cell>
          <cell r="M233" t="str">
            <v/>
          </cell>
          <cell r="N233" t="str">
            <v/>
          </cell>
          <cell r="O233" t="str">
            <v/>
          </cell>
          <cell r="P233" t="str">
            <v>PHOLIEN</v>
          </cell>
          <cell r="Q233" t="str">
            <v>SA</v>
          </cell>
          <cell r="R233" t="str">
            <v>165798Q</v>
          </cell>
          <cell r="S233" t="str">
            <v>BLACK BALL CAVAILLONNAIS</v>
          </cell>
        </row>
        <row r="234">
          <cell r="H234">
            <v>131819</v>
          </cell>
          <cell r="I234" t="str">
            <v/>
          </cell>
          <cell r="J234" t="str">
            <v>131819Z</v>
          </cell>
          <cell r="K234" t="str">
            <v>*GEOR*</v>
          </cell>
          <cell r="L234" t="str">
            <v>*RAFFIN*</v>
          </cell>
          <cell r="M234" t="str">
            <v/>
          </cell>
          <cell r="N234" t="str">
            <v/>
          </cell>
          <cell r="O234" t="str">
            <v/>
          </cell>
          <cell r="P234" t="str">
            <v>RAFFIN</v>
          </cell>
          <cell r="Q234" t="str">
            <v>GE</v>
          </cell>
          <cell r="R234" t="str">
            <v>131819Z</v>
          </cell>
          <cell r="S234" t="str">
            <v>BLACK BALL CAVAILLONNAIS</v>
          </cell>
        </row>
        <row r="235">
          <cell r="H235">
            <v>103608</v>
          </cell>
          <cell r="I235" t="str">
            <v/>
          </cell>
          <cell r="J235" t="str">
            <v>103608Y</v>
          </cell>
          <cell r="K235" t="str">
            <v>*STEP*</v>
          </cell>
          <cell r="L235" t="str">
            <v>*RODRIGUEZ*</v>
          </cell>
          <cell r="M235" t="str">
            <v/>
          </cell>
          <cell r="N235" t="str">
            <v/>
          </cell>
          <cell r="O235" t="str">
            <v/>
          </cell>
          <cell r="P235" t="str">
            <v>RODRIGUEZ</v>
          </cell>
          <cell r="Q235" t="str">
            <v>ST</v>
          </cell>
          <cell r="R235" t="str">
            <v>103608Y</v>
          </cell>
          <cell r="S235" t="str">
            <v>BLACK BALL CAVAILLONNAIS</v>
          </cell>
        </row>
        <row r="236">
          <cell r="H236">
            <v>163945</v>
          </cell>
          <cell r="I236" t="str">
            <v/>
          </cell>
          <cell r="J236" t="str">
            <v>163945B</v>
          </cell>
          <cell r="K236" t="str">
            <v>*RONN*</v>
          </cell>
          <cell r="L236" t="str">
            <v>*RODRIGUEZ*</v>
          </cell>
          <cell r="M236" t="str">
            <v/>
          </cell>
          <cell r="N236" t="str">
            <v/>
          </cell>
          <cell r="O236" t="str">
            <v/>
          </cell>
          <cell r="P236" t="str">
            <v>RODRIGUEZ</v>
          </cell>
          <cell r="Q236" t="str">
            <v>RO</v>
          </cell>
          <cell r="R236" t="str">
            <v>163945B</v>
          </cell>
          <cell r="S236" t="str">
            <v>BLACK BALL CAVAILLONNAIS</v>
          </cell>
        </row>
        <row r="237">
          <cell r="H237">
            <v>149899</v>
          </cell>
          <cell r="I237" t="str">
            <v/>
          </cell>
          <cell r="J237" t="str">
            <v>149899J</v>
          </cell>
          <cell r="K237" t="str">
            <v>*FABI*</v>
          </cell>
          <cell r="L237" t="str">
            <v>*SERMON*</v>
          </cell>
          <cell r="M237" t="str">
            <v/>
          </cell>
          <cell r="N237" t="str">
            <v/>
          </cell>
          <cell r="O237" t="str">
            <v/>
          </cell>
          <cell r="P237" t="str">
            <v>SERMON</v>
          </cell>
          <cell r="Q237" t="str">
            <v>FA</v>
          </cell>
          <cell r="R237" t="str">
            <v>149899J</v>
          </cell>
          <cell r="S237" t="str">
            <v>BLACK BALL CAVAILLONNAIS</v>
          </cell>
        </row>
        <row r="238">
          <cell r="H238">
            <v>153112</v>
          </cell>
          <cell r="I238" t="str">
            <v/>
          </cell>
          <cell r="J238" t="str">
            <v>153112B</v>
          </cell>
          <cell r="K238" t="str">
            <v>*ARNA*</v>
          </cell>
          <cell r="L238" t="str">
            <v>*SEVERE*</v>
          </cell>
          <cell r="M238" t="str">
            <v/>
          </cell>
          <cell r="N238" t="str">
            <v/>
          </cell>
          <cell r="O238" t="str">
            <v/>
          </cell>
          <cell r="P238" t="str">
            <v>SEVERE</v>
          </cell>
          <cell r="Q238" t="str">
            <v>AR</v>
          </cell>
          <cell r="R238" t="str">
            <v>153112B</v>
          </cell>
          <cell r="S238" t="str">
            <v>BLACK BALL CAVAILLONNAIS</v>
          </cell>
        </row>
        <row r="239">
          <cell r="H239">
            <v>142585</v>
          </cell>
          <cell r="I239" t="str">
            <v/>
          </cell>
          <cell r="J239" t="str">
            <v>142585B</v>
          </cell>
          <cell r="K239" t="str">
            <v>*JERE*</v>
          </cell>
          <cell r="L239" t="str">
            <v>*SUZANNE*</v>
          </cell>
          <cell r="M239" t="str">
            <v/>
          </cell>
          <cell r="N239" t="str">
            <v/>
          </cell>
          <cell r="O239" t="str">
            <v/>
          </cell>
          <cell r="P239" t="str">
            <v>SUZANNE</v>
          </cell>
          <cell r="Q239" t="str">
            <v>JE</v>
          </cell>
          <cell r="R239" t="str">
            <v>142585B</v>
          </cell>
          <cell r="S239" t="str">
            <v>BLACK BALL CAVAILLONNAIS</v>
          </cell>
        </row>
        <row r="240">
          <cell r="H240">
            <v>158731</v>
          </cell>
          <cell r="I240" t="str">
            <v/>
          </cell>
          <cell r="J240" t="str">
            <v>158731J</v>
          </cell>
          <cell r="K240" t="str">
            <v>*DAVI*</v>
          </cell>
          <cell r="L240" t="str">
            <v>*TENART*</v>
          </cell>
          <cell r="M240" t="str">
            <v/>
          </cell>
          <cell r="N240" t="str">
            <v/>
          </cell>
          <cell r="O240" t="str">
            <v/>
          </cell>
          <cell r="P240" t="str">
            <v>TENART</v>
          </cell>
          <cell r="Q240" t="str">
            <v>DA</v>
          </cell>
          <cell r="R240" t="str">
            <v>158731J</v>
          </cell>
          <cell r="S240" t="str">
            <v>BLACK BALL CAVAILLONNAIS</v>
          </cell>
        </row>
        <row r="241">
          <cell r="H241">
            <v>166670</v>
          </cell>
          <cell r="I241" t="str">
            <v/>
          </cell>
          <cell r="J241" t="str">
            <v>166670N</v>
          </cell>
          <cell r="K241" t="str">
            <v>*MORG*</v>
          </cell>
          <cell r="L241" t="str">
            <v>*VIAN*</v>
          </cell>
          <cell r="M241" t="str">
            <v/>
          </cell>
          <cell r="N241" t="str">
            <v/>
          </cell>
          <cell r="O241" t="str">
            <v/>
          </cell>
          <cell r="P241" t="str">
            <v>VIAN</v>
          </cell>
          <cell r="Q241" t="str">
            <v>MO</v>
          </cell>
          <cell r="R241" t="str">
            <v>166670N</v>
          </cell>
          <cell r="S241" t="str">
            <v>BLACK BALL CAVAILLONNAIS</v>
          </cell>
        </row>
        <row r="242">
          <cell r="H242">
            <v>153007</v>
          </cell>
          <cell r="I242" t="str">
            <v/>
          </cell>
          <cell r="J242" t="str">
            <v>153007M</v>
          </cell>
          <cell r="K242" t="str">
            <v>*SYLV*</v>
          </cell>
          <cell r="L242" t="str">
            <v>*VILLEMAIN*</v>
          </cell>
          <cell r="M242" t="str">
            <v/>
          </cell>
          <cell r="N242" t="str">
            <v/>
          </cell>
          <cell r="O242" t="str">
            <v/>
          </cell>
          <cell r="P242" t="str">
            <v>VILLEMAIN</v>
          </cell>
          <cell r="Q242" t="str">
            <v>SY</v>
          </cell>
          <cell r="R242" t="str">
            <v>153007M</v>
          </cell>
          <cell r="S242" t="str">
            <v>BLACK BALL CAVAILLONNAIS</v>
          </cell>
        </row>
        <row r="243">
          <cell r="H243">
            <v>159371</v>
          </cell>
          <cell r="I243" t="str">
            <v/>
          </cell>
          <cell r="J243" t="str">
            <v>159371E</v>
          </cell>
          <cell r="K243" t="str">
            <v>*JERE*</v>
          </cell>
          <cell r="L243" t="str">
            <v>*DE LUCA*</v>
          </cell>
          <cell r="M243" t="str">
            <v/>
          </cell>
          <cell r="N243" t="str">
            <v/>
          </cell>
          <cell r="O243" t="str">
            <v/>
          </cell>
          <cell r="P243" t="str">
            <v>DE LUCA</v>
          </cell>
          <cell r="Q243" t="str">
            <v>JE</v>
          </cell>
          <cell r="R243" t="str">
            <v>159371E</v>
          </cell>
          <cell r="S243" t="str">
            <v>BLACK BALL CONCEPT</v>
          </cell>
        </row>
        <row r="244">
          <cell r="H244">
            <v>162984</v>
          </cell>
          <cell r="I244" t="str">
            <v/>
          </cell>
          <cell r="J244" t="str">
            <v>162984G</v>
          </cell>
          <cell r="K244" t="str">
            <v>*CHRI*</v>
          </cell>
          <cell r="L244" t="str">
            <v>*FAISSOLLE*</v>
          </cell>
          <cell r="M244" t="str">
            <v/>
          </cell>
          <cell r="N244" t="str">
            <v/>
          </cell>
          <cell r="O244" t="str">
            <v/>
          </cell>
          <cell r="P244" t="str">
            <v>FAISSOLLE</v>
          </cell>
          <cell r="Q244" t="str">
            <v>CH</v>
          </cell>
          <cell r="R244" t="str">
            <v>162984G</v>
          </cell>
          <cell r="S244" t="str">
            <v>BLACK BALL CONCEPT</v>
          </cell>
        </row>
        <row r="245">
          <cell r="H245">
            <v>156565</v>
          </cell>
          <cell r="I245" t="str">
            <v/>
          </cell>
          <cell r="J245" t="str">
            <v>156565E</v>
          </cell>
          <cell r="K245" t="str">
            <v>*STEP*</v>
          </cell>
          <cell r="L245" t="str">
            <v>*GUERCIO*</v>
          </cell>
          <cell r="M245" t="str">
            <v/>
          </cell>
          <cell r="N245" t="str">
            <v/>
          </cell>
          <cell r="O245" t="str">
            <v/>
          </cell>
          <cell r="P245" t="str">
            <v>GUERCIO</v>
          </cell>
          <cell r="Q245" t="str">
            <v>ST</v>
          </cell>
          <cell r="R245" t="str">
            <v>156565E</v>
          </cell>
          <cell r="S245" t="str">
            <v>BLACK BALL CONCEPT</v>
          </cell>
        </row>
        <row r="246">
          <cell r="H246">
            <v>101290</v>
          </cell>
          <cell r="I246" t="str">
            <v/>
          </cell>
          <cell r="J246" t="str">
            <v>101290U</v>
          </cell>
          <cell r="K246" t="str">
            <v>*JEAN*</v>
          </cell>
          <cell r="L246" t="str">
            <v>*RANIERI*</v>
          </cell>
          <cell r="M246" t="str">
            <v/>
          </cell>
          <cell r="N246">
            <v>20</v>
          </cell>
          <cell r="O246" t="str">
            <v/>
          </cell>
          <cell r="P246" t="str">
            <v>RANIERI</v>
          </cell>
          <cell r="Q246" t="str">
            <v>JE</v>
          </cell>
          <cell r="R246" t="str">
            <v>101290U</v>
          </cell>
          <cell r="S246" t="str">
            <v>BLACK BALL CONCEPT</v>
          </cell>
        </row>
        <row r="247">
          <cell r="H247">
            <v>131820</v>
          </cell>
          <cell r="I247" t="str">
            <v/>
          </cell>
          <cell r="J247" t="str">
            <v>131820A</v>
          </cell>
          <cell r="K247" t="str">
            <v>*LAUR*</v>
          </cell>
          <cell r="L247" t="str">
            <v>*TONINI BOSSI*</v>
          </cell>
          <cell r="M247" t="str">
            <v/>
          </cell>
          <cell r="N247" t="str">
            <v/>
          </cell>
          <cell r="O247" t="str">
            <v/>
          </cell>
          <cell r="P247" t="str">
            <v>TONINI BOSSI</v>
          </cell>
          <cell r="Q247" t="str">
            <v>LA</v>
          </cell>
          <cell r="R247" t="str">
            <v>131820A</v>
          </cell>
          <cell r="S247" t="str">
            <v>BLACK BALL CONCEPT</v>
          </cell>
        </row>
        <row r="248">
          <cell r="H248">
            <v>159202</v>
          </cell>
          <cell r="I248" t="str">
            <v>BIARD André</v>
          </cell>
          <cell r="J248" t="str">
            <v>159202W</v>
          </cell>
          <cell r="K248" t="str">
            <v>*ANDR*</v>
          </cell>
          <cell r="L248" t="str">
            <v>*BIARD*</v>
          </cell>
          <cell r="M248" t="str">
            <v/>
          </cell>
          <cell r="N248" t="str">
            <v/>
          </cell>
          <cell r="O248" t="str">
            <v/>
          </cell>
          <cell r="P248" t="str">
            <v>BIARD</v>
          </cell>
          <cell r="Q248" t="str">
            <v>AN</v>
          </cell>
          <cell r="R248" t="str">
            <v>159202W</v>
          </cell>
          <cell r="S248" t="str">
            <v>CLUB BILLARD ISTREEN</v>
          </cell>
        </row>
        <row r="249">
          <cell r="H249">
            <v>150422</v>
          </cell>
          <cell r="I249" t="str">
            <v>BONNEMAISON Denis</v>
          </cell>
          <cell r="J249" t="str">
            <v>150422C</v>
          </cell>
          <cell r="K249" t="str">
            <v>*DENI*</v>
          </cell>
          <cell r="L249" t="str">
            <v>*BONNEMAISON*</v>
          </cell>
          <cell r="M249" t="str">
            <v/>
          </cell>
          <cell r="N249" t="str">
            <v/>
          </cell>
          <cell r="O249" t="str">
            <v/>
          </cell>
          <cell r="P249" t="str">
            <v>BONNEMAISON</v>
          </cell>
          <cell r="Q249" t="str">
            <v>DE</v>
          </cell>
          <cell r="R249" t="str">
            <v>150422C</v>
          </cell>
          <cell r="S249" t="str">
            <v>CLUB BILLARD ISTREEN</v>
          </cell>
        </row>
        <row r="250">
          <cell r="H250">
            <v>21944</v>
          </cell>
          <cell r="I250" t="str">
            <v/>
          </cell>
          <cell r="J250" t="str">
            <v>021944A</v>
          </cell>
          <cell r="K250" t="str">
            <v>*HUU *</v>
          </cell>
          <cell r="L250" t="str">
            <v>*CAO*</v>
          </cell>
          <cell r="M250" t="str">
            <v/>
          </cell>
          <cell r="N250" t="str">
            <v/>
          </cell>
          <cell r="O250" t="str">
            <v/>
          </cell>
          <cell r="P250" t="str">
            <v>CAO</v>
          </cell>
          <cell r="Q250" t="str">
            <v>HU</v>
          </cell>
          <cell r="R250" t="str">
            <v>021944A</v>
          </cell>
          <cell r="S250" t="str">
            <v>CLUB BILLARD ISTREEN</v>
          </cell>
        </row>
        <row r="251">
          <cell r="H251">
            <v>122658</v>
          </cell>
          <cell r="I251" t="str">
            <v>FERRO Philippe</v>
          </cell>
          <cell r="J251" t="str">
            <v>122658Q</v>
          </cell>
          <cell r="K251" t="str">
            <v>*PHIL*</v>
          </cell>
          <cell r="L251" t="str">
            <v>*FERRO*</v>
          </cell>
          <cell r="M251" t="str">
            <v/>
          </cell>
          <cell r="N251" t="str">
            <v/>
          </cell>
          <cell r="O251" t="str">
            <v/>
          </cell>
          <cell r="P251" t="str">
            <v>FERRO</v>
          </cell>
          <cell r="Q251" t="str">
            <v>PH</v>
          </cell>
          <cell r="R251" t="str">
            <v>122658Q</v>
          </cell>
          <cell r="S251" t="str">
            <v>CLUB BILLARD ISTREEN</v>
          </cell>
        </row>
        <row r="252">
          <cell r="H252">
            <v>22108</v>
          </cell>
          <cell r="I252" t="str">
            <v>GIANNATTASIO Lucien</v>
          </cell>
          <cell r="J252" t="str">
            <v>022108I</v>
          </cell>
          <cell r="K252" t="str">
            <v>*LUCI*</v>
          </cell>
          <cell r="L252" t="str">
            <v>*GIANNATTASIO*</v>
          </cell>
          <cell r="M252" t="str">
            <v/>
          </cell>
          <cell r="N252" t="str">
            <v/>
          </cell>
          <cell r="O252" t="str">
            <v/>
          </cell>
          <cell r="P252" t="str">
            <v>GIANNATTASIO</v>
          </cell>
          <cell r="Q252" t="str">
            <v>LU</v>
          </cell>
          <cell r="R252" t="str">
            <v>022108I</v>
          </cell>
          <cell r="S252" t="str">
            <v>CLUB BILLARD ISTREEN</v>
          </cell>
        </row>
        <row r="253">
          <cell r="H253">
            <v>22137</v>
          </cell>
          <cell r="I253" t="str">
            <v>GUIBERT Jean-Marie</v>
          </cell>
          <cell r="J253" t="str">
            <v>022137L</v>
          </cell>
          <cell r="K253" t="str">
            <v>*JEAN*</v>
          </cell>
          <cell r="L253" t="str">
            <v>*GUIBERT*</v>
          </cell>
          <cell r="M253" t="str">
            <v/>
          </cell>
          <cell r="N253">
            <v>20</v>
          </cell>
          <cell r="O253" t="str">
            <v/>
          </cell>
          <cell r="P253" t="str">
            <v>GUIBERT</v>
          </cell>
          <cell r="Q253" t="str">
            <v>JE</v>
          </cell>
          <cell r="R253" t="str">
            <v>022137L</v>
          </cell>
          <cell r="S253" t="str">
            <v>CLUB BILLARD ISTREEN</v>
          </cell>
        </row>
        <row r="254">
          <cell r="H254">
            <v>162076</v>
          </cell>
          <cell r="I254" t="str">
            <v/>
          </cell>
          <cell r="J254" t="str">
            <v>162076V</v>
          </cell>
          <cell r="K254" t="str">
            <v>*PAUL*</v>
          </cell>
          <cell r="L254" t="str">
            <v>*LUCENET*</v>
          </cell>
          <cell r="M254">
            <v>32</v>
          </cell>
          <cell r="N254">
            <v>32</v>
          </cell>
          <cell r="O254">
            <v>32</v>
          </cell>
          <cell r="P254" t="str">
            <v>LUCENET</v>
          </cell>
          <cell r="Q254" t="str">
            <v>PA</v>
          </cell>
          <cell r="R254" t="str">
            <v>162076V</v>
          </cell>
          <cell r="S254" t="str">
            <v>CLUB BILLARD ISTREEN</v>
          </cell>
        </row>
        <row r="255">
          <cell r="H255">
            <v>17615</v>
          </cell>
          <cell r="I255" t="str">
            <v>MAUDUIT Didier</v>
          </cell>
          <cell r="J255" t="str">
            <v>017615N</v>
          </cell>
          <cell r="K255" t="str">
            <v>*DIDI*</v>
          </cell>
          <cell r="L255" t="str">
            <v>*MAUDUIT*</v>
          </cell>
          <cell r="M255" t="str">
            <v/>
          </cell>
          <cell r="N255" t="str">
            <v/>
          </cell>
          <cell r="O255" t="str">
            <v/>
          </cell>
          <cell r="P255" t="str">
            <v>MAUDUIT</v>
          </cell>
          <cell r="Q255" t="str">
            <v>DI</v>
          </cell>
          <cell r="R255" t="str">
            <v>017615N</v>
          </cell>
          <cell r="S255" t="str">
            <v>CLUB BILLARD ISTREEN</v>
          </cell>
        </row>
        <row r="256">
          <cell r="H256">
            <v>130773</v>
          </cell>
          <cell r="I256" t="str">
            <v>PEREZ Christian</v>
          </cell>
          <cell r="J256" t="str">
            <v>130773T</v>
          </cell>
          <cell r="K256" t="str">
            <v>*CHRI*</v>
          </cell>
          <cell r="L256" t="str">
            <v>*PEREZ*</v>
          </cell>
          <cell r="M256" t="str">
            <v/>
          </cell>
          <cell r="N256" t="str">
            <v/>
          </cell>
          <cell r="O256" t="str">
            <v/>
          </cell>
          <cell r="P256" t="str">
            <v>PEREZ</v>
          </cell>
          <cell r="Q256" t="str">
            <v>CH</v>
          </cell>
          <cell r="R256" t="str">
            <v>130773T</v>
          </cell>
          <cell r="S256" t="str">
            <v>CLUB BILLARD ISTREEN</v>
          </cell>
        </row>
        <row r="257">
          <cell r="H257">
            <v>133646</v>
          </cell>
          <cell r="I257" t="str">
            <v>RICART André</v>
          </cell>
          <cell r="J257" t="str">
            <v>133646G</v>
          </cell>
          <cell r="K257" t="str">
            <v>*ANDR*</v>
          </cell>
          <cell r="L257" t="str">
            <v>*RICART*</v>
          </cell>
          <cell r="M257" t="str">
            <v/>
          </cell>
          <cell r="N257" t="str">
            <v/>
          </cell>
          <cell r="O257" t="str">
            <v/>
          </cell>
          <cell r="P257" t="str">
            <v>RICART</v>
          </cell>
          <cell r="Q257" t="str">
            <v>AN</v>
          </cell>
          <cell r="R257" t="str">
            <v>133646G</v>
          </cell>
          <cell r="S257" t="str">
            <v>CLUB BILLARD ISTREEN</v>
          </cell>
        </row>
        <row r="258">
          <cell r="H258">
            <v>101431</v>
          </cell>
          <cell r="I258" t="str">
            <v/>
          </cell>
          <cell r="J258" t="str">
            <v>101431F</v>
          </cell>
          <cell r="K258" t="str">
            <v>*RICH*</v>
          </cell>
          <cell r="L258" t="str">
            <v>*AVRIL*</v>
          </cell>
          <cell r="M258" t="str">
            <v/>
          </cell>
          <cell r="N258" t="str">
            <v/>
          </cell>
          <cell r="O258" t="str">
            <v/>
          </cell>
          <cell r="P258" t="str">
            <v>AVRIL</v>
          </cell>
          <cell r="Q258" t="str">
            <v>RI</v>
          </cell>
          <cell r="R258" t="str">
            <v>101431F</v>
          </cell>
          <cell r="S258" t="str">
            <v>CLUB DES ANCIENS</v>
          </cell>
        </row>
        <row r="259">
          <cell r="H259">
            <v>166498</v>
          </cell>
          <cell r="I259" t="str">
            <v/>
          </cell>
          <cell r="J259" t="str">
            <v>166498B</v>
          </cell>
          <cell r="K259" t="str">
            <v>*JEAN*</v>
          </cell>
          <cell r="L259" t="str">
            <v>*BOYER*</v>
          </cell>
          <cell r="M259" t="str">
            <v/>
          </cell>
          <cell r="N259">
            <v>20</v>
          </cell>
          <cell r="O259" t="str">
            <v/>
          </cell>
          <cell r="P259" t="str">
            <v>BOYER</v>
          </cell>
          <cell r="Q259" t="str">
            <v>JE</v>
          </cell>
          <cell r="R259" t="str">
            <v>166498B</v>
          </cell>
          <cell r="S259" t="str">
            <v>CLUB DES ANCIENS</v>
          </cell>
        </row>
        <row r="260">
          <cell r="H260">
            <v>101302</v>
          </cell>
          <cell r="I260" t="str">
            <v/>
          </cell>
          <cell r="J260" t="str">
            <v>101302G</v>
          </cell>
          <cell r="K260" t="str">
            <v>*MICH*</v>
          </cell>
          <cell r="L260" t="str">
            <v>*CARPENTRAS*</v>
          </cell>
          <cell r="M260" t="str">
            <v/>
          </cell>
          <cell r="N260" t="str">
            <v/>
          </cell>
          <cell r="O260" t="str">
            <v/>
          </cell>
          <cell r="P260" t="str">
            <v>CARPENTRAS</v>
          </cell>
          <cell r="Q260" t="str">
            <v>MI</v>
          </cell>
          <cell r="R260" t="str">
            <v>101302G</v>
          </cell>
          <cell r="S260" t="str">
            <v>CLUB DES ANCIENS</v>
          </cell>
        </row>
        <row r="261">
          <cell r="H261">
            <v>148068</v>
          </cell>
          <cell r="I261" t="str">
            <v/>
          </cell>
          <cell r="J261" t="str">
            <v>148068T</v>
          </cell>
          <cell r="K261" t="str">
            <v>*CYPR*</v>
          </cell>
          <cell r="L261" t="str">
            <v>*LECLERC*</v>
          </cell>
          <cell r="M261" t="str">
            <v/>
          </cell>
          <cell r="N261" t="str">
            <v/>
          </cell>
          <cell r="O261" t="str">
            <v/>
          </cell>
          <cell r="P261" t="str">
            <v>LECLERC</v>
          </cell>
          <cell r="Q261" t="str">
            <v>CY</v>
          </cell>
          <cell r="R261" t="str">
            <v>148068T</v>
          </cell>
          <cell r="S261" t="str">
            <v>CLUB DES ANCIENS</v>
          </cell>
        </row>
        <row r="262">
          <cell r="H262">
            <v>147448</v>
          </cell>
          <cell r="I262" t="str">
            <v/>
          </cell>
          <cell r="J262" t="str">
            <v>147448V</v>
          </cell>
          <cell r="K262" t="str">
            <v>*ALEX*</v>
          </cell>
          <cell r="L262" t="str">
            <v>*AGNES*</v>
          </cell>
          <cell r="M262" t="str">
            <v/>
          </cell>
          <cell r="N262" t="str">
            <v/>
          </cell>
          <cell r="O262" t="str">
            <v/>
          </cell>
          <cell r="P262" t="str">
            <v>AGNES</v>
          </cell>
          <cell r="Q262" t="str">
            <v>AL</v>
          </cell>
          <cell r="R262" t="str">
            <v>147448V</v>
          </cell>
          <cell r="S262" t="str">
            <v>J MI'S POOL</v>
          </cell>
        </row>
        <row r="263">
          <cell r="H263">
            <v>132516</v>
          </cell>
          <cell r="I263" t="str">
            <v/>
          </cell>
          <cell r="J263" t="str">
            <v>132516U</v>
          </cell>
          <cell r="K263" t="str">
            <v>*SOUH*</v>
          </cell>
          <cell r="L263" t="str">
            <v>*ALLAL*</v>
          </cell>
          <cell r="M263" t="str">
            <v/>
          </cell>
          <cell r="N263" t="str">
            <v/>
          </cell>
          <cell r="O263" t="str">
            <v/>
          </cell>
          <cell r="P263" t="str">
            <v>ALLAL</v>
          </cell>
          <cell r="Q263" t="str">
            <v>SO</v>
          </cell>
          <cell r="R263" t="str">
            <v>132516U</v>
          </cell>
          <cell r="S263" t="str">
            <v>J MI'S POOL</v>
          </cell>
        </row>
        <row r="264">
          <cell r="H264">
            <v>166160</v>
          </cell>
          <cell r="I264" t="str">
            <v/>
          </cell>
          <cell r="J264" t="str">
            <v>166160J</v>
          </cell>
          <cell r="K264" t="str">
            <v>*JULI*</v>
          </cell>
          <cell r="L264" t="str">
            <v>*BALDINO*</v>
          </cell>
          <cell r="M264" t="str">
            <v/>
          </cell>
          <cell r="N264" t="str">
            <v/>
          </cell>
          <cell r="O264" t="str">
            <v/>
          </cell>
          <cell r="P264" t="str">
            <v>BALDINO</v>
          </cell>
          <cell r="Q264" t="str">
            <v>JU</v>
          </cell>
          <cell r="R264" t="str">
            <v>166160J</v>
          </cell>
          <cell r="S264" t="str">
            <v>J MI'S POOL</v>
          </cell>
        </row>
        <row r="265">
          <cell r="H265">
            <v>152253</v>
          </cell>
          <cell r="I265" t="str">
            <v/>
          </cell>
          <cell r="J265" t="str">
            <v>152253S</v>
          </cell>
          <cell r="K265" t="str">
            <v>*CEDR*</v>
          </cell>
          <cell r="L265" t="str">
            <v>*BERNICHE*</v>
          </cell>
          <cell r="M265" t="str">
            <v/>
          </cell>
          <cell r="N265" t="str">
            <v/>
          </cell>
          <cell r="O265" t="str">
            <v/>
          </cell>
          <cell r="P265" t="str">
            <v>BERNICHE</v>
          </cell>
          <cell r="Q265" t="str">
            <v>CE</v>
          </cell>
          <cell r="R265" t="str">
            <v>152253S</v>
          </cell>
          <cell r="S265" t="str">
            <v>J MI'S POOL</v>
          </cell>
        </row>
        <row r="266">
          <cell r="H266">
            <v>128718</v>
          </cell>
          <cell r="I266" t="str">
            <v/>
          </cell>
          <cell r="J266" t="str">
            <v>128718S</v>
          </cell>
          <cell r="K266" t="str">
            <v>*JERO*</v>
          </cell>
          <cell r="L266" t="str">
            <v>*BERTHIER*</v>
          </cell>
          <cell r="M266" t="str">
            <v/>
          </cell>
          <cell r="N266" t="str">
            <v/>
          </cell>
          <cell r="O266" t="str">
            <v/>
          </cell>
          <cell r="P266" t="str">
            <v>BERTHIER</v>
          </cell>
          <cell r="Q266" t="str">
            <v>JE</v>
          </cell>
          <cell r="R266" t="str">
            <v>128718S</v>
          </cell>
          <cell r="S266" t="str">
            <v>J MI'S POOL</v>
          </cell>
        </row>
        <row r="267">
          <cell r="H267">
            <v>104433</v>
          </cell>
          <cell r="I267" t="str">
            <v/>
          </cell>
          <cell r="J267" t="str">
            <v>104433R</v>
          </cell>
          <cell r="K267" t="str">
            <v>*CHRI*</v>
          </cell>
          <cell r="L267" t="str">
            <v>*BRUSSET*</v>
          </cell>
          <cell r="M267" t="str">
            <v/>
          </cell>
          <cell r="N267" t="str">
            <v/>
          </cell>
          <cell r="O267" t="str">
            <v/>
          </cell>
          <cell r="P267" t="str">
            <v>BRUSSET</v>
          </cell>
          <cell r="Q267" t="str">
            <v>CH</v>
          </cell>
          <cell r="R267" t="str">
            <v>104433R</v>
          </cell>
          <cell r="S267" t="str">
            <v>J MI'S POOL</v>
          </cell>
        </row>
        <row r="268">
          <cell r="H268">
            <v>163016</v>
          </cell>
          <cell r="I268" t="str">
            <v/>
          </cell>
          <cell r="J268" t="str">
            <v>163016R</v>
          </cell>
          <cell r="K268" t="str">
            <v>*JERO*</v>
          </cell>
          <cell r="L268" t="str">
            <v>*CANDA*</v>
          </cell>
          <cell r="M268" t="str">
            <v/>
          </cell>
          <cell r="N268" t="str">
            <v/>
          </cell>
          <cell r="O268" t="str">
            <v/>
          </cell>
          <cell r="P268" t="str">
            <v>CANDA</v>
          </cell>
          <cell r="Q268" t="str">
            <v>JE</v>
          </cell>
          <cell r="R268" t="str">
            <v>163016R</v>
          </cell>
          <cell r="S268" t="str">
            <v>J MI'S POOL</v>
          </cell>
        </row>
        <row r="269">
          <cell r="H269">
            <v>157980</v>
          </cell>
          <cell r="I269" t="str">
            <v/>
          </cell>
          <cell r="J269" t="str">
            <v>157980S</v>
          </cell>
          <cell r="K269" t="str">
            <v>*CHIR*</v>
          </cell>
          <cell r="L269" t="str">
            <v>*CHIARLE*</v>
          </cell>
          <cell r="M269" t="str">
            <v/>
          </cell>
          <cell r="N269" t="str">
            <v/>
          </cell>
          <cell r="O269" t="str">
            <v/>
          </cell>
          <cell r="P269" t="str">
            <v>CHIARLE</v>
          </cell>
          <cell r="Q269" t="str">
            <v>CH</v>
          </cell>
          <cell r="R269" t="str">
            <v>157980S</v>
          </cell>
          <cell r="S269" t="str">
            <v>J MI'S POOL</v>
          </cell>
        </row>
        <row r="270">
          <cell r="H270">
            <v>163006</v>
          </cell>
          <cell r="I270" t="str">
            <v/>
          </cell>
          <cell r="J270" t="str">
            <v>163006F</v>
          </cell>
          <cell r="K270" t="str">
            <v>*GABR*</v>
          </cell>
          <cell r="L270" t="str">
            <v>*COCOZ*</v>
          </cell>
          <cell r="M270" t="str">
            <v/>
          </cell>
          <cell r="N270" t="str">
            <v/>
          </cell>
          <cell r="O270" t="str">
            <v/>
          </cell>
          <cell r="P270" t="str">
            <v>COCOZ</v>
          </cell>
          <cell r="Q270" t="str">
            <v>GA</v>
          </cell>
          <cell r="R270" t="str">
            <v>163006F</v>
          </cell>
          <cell r="S270" t="str">
            <v>J MI'S POOL</v>
          </cell>
        </row>
        <row r="271">
          <cell r="H271">
            <v>112839</v>
          </cell>
          <cell r="I271" t="str">
            <v/>
          </cell>
          <cell r="J271" t="str">
            <v>112839Z</v>
          </cell>
          <cell r="K271" t="str">
            <v>*JANI*</v>
          </cell>
          <cell r="L271" t="str">
            <v>*DENEUVE*</v>
          </cell>
          <cell r="M271" t="str">
            <v/>
          </cell>
          <cell r="N271" t="str">
            <v/>
          </cell>
          <cell r="O271" t="str">
            <v/>
          </cell>
          <cell r="P271" t="str">
            <v>DENEUVE</v>
          </cell>
          <cell r="Q271" t="str">
            <v>JA</v>
          </cell>
          <cell r="R271" t="str">
            <v>112839Z</v>
          </cell>
          <cell r="S271" t="str">
            <v>J MI'S POOL</v>
          </cell>
        </row>
        <row r="272">
          <cell r="H272">
            <v>112313</v>
          </cell>
          <cell r="I272" t="str">
            <v/>
          </cell>
          <cell r="J272" t="str">
            <v>112313T</v>
          </cell>
          <cell r="K272" t="str">
            <v>*ALAI*</v>
          </cell>
          <cell r="L272" t="str">
            <v>*ESCARNOT*</v>
          </cell>
          <cell r="M272" t="str">
            <v/>
          </cell>
          <cell r="N272">
            <v>27</v>
          </cell>
          <cell r="O272" t="str">
            <v/>
          </cell>
          <cell r="P272" t="str">
            <v>ESCARNOT</v>
          </cell>
          <cell r="Q272" t="str">
            <v>AL</v>
          </cell>
          <cell r="R272" t="str">
            <v>112313T</v>
          </cell>
          <cell r="S272" t="str">
            <v>J MI'S POOL</v>
          </cell>
        </row>
        <row r="273">
          <cell r="H273">
            <v>156573</v>
          </cell>
          <cell r="I273" t="str">
            <v/>
          </cell>
          <cell r="J273" t="str">
            <v>156573N</v>
          </cell>
          <cell r="K273" t="str">
            <v>*PATR*</v>
          </cell>
          <cell r="L273" t="str">
            <v>*ESPITALLIER*</v>
          </cell>
          <cell r="M273" t="str">
            <v/>
          </cell>
          <cell r="N273">
            <v>7</v>
          </cell>
          <cell r="O273" t="str">
            <v/>
          </cell>
          <cell r="P273" t="str">
            <v>ESPITALLIER</v>
          </cell>
          <cell r="Q273" t="str">
            <v>PA</v>
          </cell>
          <cell r="R273" t="str">
            <v>156573N</v>
          </cell>
          <cell r="S273" t="str">
            <v>J MI'S POOL</v>
          </cell>
        </row>
        <row r="274">
          <cell r="H274">
            <v>147445</v>
          </cell>
          <cell r="I274" t="str">
            <v/>
          </cell>
          <cell r="J274" t="str">
            <v>147445R</v>
          </cell>
          <cell r="K274" t="str">
            <v>*JEAN*</v>
          </cell>
          <cell r="L274" t="str">
            <v>*GASQUET*</v>
          </cell>
          <cell r="M274" t="str">
            <v/>
          </cell>
          <cell r="N274">
            <v>20</v>
          </cell>
          <cell r="O274" t="str">
            <v/>
          </cell>
          <cell r="P274" t="str">
            <v>GASQUET</v>
          </cell>
          <cell r="Q274" t="str">
            <v>JE</v>
          </cell>
          <cell r="R274" t="str">
            <v>147445R</v>
          </cell>
          <cell r="S274" t="str">
            <v>J MI'S POOL</v>
          </cell>
        </row>
        <row r="275">
          <cell r="H275">
            <v>156808</v>
          </cell>
          <cell r="I275" t="str">
            <v/>
          </cell>
          <cell r="J275" t="str">
            <v>156808T</v>
          </cell>
          <cell r="K275" t="str">
            <v>*KIMB*</v>
          </cell>
          <cell r="L275" t="str">
            <v>*GINDRE GINI*</v>
          </cell>
          <cell r="M275" t="str">
            <v/>
          </cell>
          <cell r="N275" t="str">
            <v/>
          </cell>
          <cell r="O275" t="str">
            <v/>
          </cell>
          <cell r="P275" t="str">
            <v>GINDRE GINI</v>
          </cell>
          <cell r="Q275" t="str">
            <v>KI</v>
          </cell>
          <cell r="R275" t="str">
            <v>156808T</v>
          </cell>
          <cell r="S275" t="str">
            <v>J MI'S POOL</v>
          </cell>
        </row>
        <row r="276">
          <cell r="H276">
            <v>101508</v>
          </cell>
          <cell r="I276" t="str">
            <v/>
          </cell>
          <cell r="J276" t="str">
            <v>101508E</v>
          </cell>
          <cell r="K276" t="str">
            <v>*STEP*</v>
          </cell>
          <cell r="L276" t="str">
            <v>*GINI*</v>
          </cell>
          <cell r="M276" t="str">
            <v/>
          </cell>
          <cell r="N276" t="str">
            <v/>
          </cell>
          <cell r="O276" t="str">
            <v/>
          </cell>
          <cell r="P276" t="str">
            <v>GINI</v>
          </cell>
          <cell r="Q276" t="str">
            <v>ST</v>
          </cell>
          <cell r="R276" t="str">
            <v>101508E</v>
          </cell>
          <cell r="S276" t="str">
            <v>J MI'S POOL</v>
          </cell>
        </row>
        <row r="277">
          <cell r="H277">
            <v>101478</v>
          </cell>
          <cell r="I277" t="str">
            <v/>
          </cell>
          <cell r="J277" t="str">
            <v>101478A</v>
          </cell>
          <cell r="K277" t="str">
            <v>*CYRI*</v>
          </cell>
          <cell r="L277" t="str">
            <v>*GODOY*</v>
          </cell>
          <cell r="M277" t="str">
            <v/>
          </cell>
          <cell r="N277" t="str">
            <v/>
          </cell>
          <cell r="O277" t="str">
            <v/>
          </cell>
          <cell r="P277" t="str">
            <v>GODOY</v>
          </cell>
          <cell r="Q277" t="str">
            <v>CY</v>
          </cell>
          <cell r="R277" t="str">
            <v>101478A</v>
          </cell>
          <cell r="S277" t="str">
            <v>J MI'S POOL</v>
          </cell>
        </row>
        <row r="278">
          <cell r="H278">
            <v>135555</v>
          </cell>
          <cell r="I278" t="str">
            <v/>
          </cell>
          <cell r="J278" t="str">
            <v>135555R</v>
          </cell>
          <cell r="K278" t="str">
            <v>*YVES*</v>
          </cell>
          <cell r="L278" t="str">
            <v>*GOYAUD*</v>
          </cell>
          <cell r="M278" t="str">
            <v/>
          </cell>
          <cell r="N278">
            <v>31</v>
          </cell>
          <cell r="O278" t="str">
            <v/>
          </cell>
          <cell r="P278" t="str">
            <v>GOYAUD</v>
          </cell>
          <cell r="Q278" t="str">
            <v>YV</v>
          </cell>
          <cell r="R278" t="str">
            <v>135555R</v>
          </cell>
          <cell r="S278" t="str">
            <v>J MI'S POOL</v>
          </cell>
        </row>
        <row r="279">
          <cell r="H279">
            <v>155815</v>
          </cell>
          <cell r="I279" t="str">
            <v/>
          </cell>
          <cell r="J279" t="str">
            <v>155815P</v>
          </cell>
          <cell r="K279" t="str">
            <v>*ANTH*</v>
          </cell>
          <cell r="L279" t="str">
            <v>*HELLEMANS*</v>
          </cell>
          <cell r="M279" t="str">
            <v/>
          </cell>
          <cell r="N279" t="str">
            <v/>
          </cell>
          <cell r="O279" t="str">
            <v/>
          </cell>
          <cell r="P279" t="str">
            <v>HELLEMANS</v>
          </cell>
          <cell r="Q279" t="str">
            <v>AN</v>
          </cell>
          <cell r="R279" t="str">
            <v>155815P</v>
          </cell>
          <cell r="S279" t="str">
            <v>J MI'S POOL</v>
          </cell>
        </row>
        <row r="280">
          <cell r="H280">
            <v>101289</v>
          </cell>
          <cell r="I280" t="str">
            <v/>
          </cell>
          <cell r="J280" t="str">
            <v>101289T</v>
          </cell>
          <cell r="K280" t="str">
            <v>*LAUR*</v>
          </cell>
          <cell r="L280" t="str">
            <v>*JACQUETTI*</v>
          </cell>
          <cell r="M280" t="str">
            <v/>
          </cell>
          <cell r="N280" t="str">
            <v/>
          </cell>
          <cell r="O280" t="str">
            <v/>
          </cell>
          <cell r="P280" t="str">
            <v>JACQUETTI</v>
          </cell>
          <cell r="Q280" t="str">
            <v>LA</v>
          </cell>
          <cell r="R280" t="str">
            <v>101289T</v>
          </cell>
          <cell r="S280" t="str">
            <v>J MI'S POOL</v>
          </cell>
        </row>
        <row r="281">
          <cell r="H281">
            <v>116529</v>
          </cell>
          <cell r="I281" t="str">
            <v/>
          </cell>
          <cell r="J281" t="str">
            <v>116529X</v>
          </cell>
          <cell r="K281" t="str">
            <v>*DAVI*</v>
          </cell>
          <cell r="L281" t="str">
            <v>*LACOUR*</v>
          </cell>
          <cell r="M281" t="str">
            <v/>
          </cell>
          <cell r="N281" t="str">
            <v/>
          </cell>
          <cell r="O281" t="str">
            <v/>
          </cell>
          <cell r="P281" t="str">
            <v>LACOUR</v>
          </cell>
          <cell r="Q281" t="str">
            <v>DA</v>
          </cell>
          <cell r="R281" t="str">
            <v>116529X</v>
          </cell>
          <cell r="S281" t="str">
            <v>J MI'S POOL</v>
          </cell>
        </row>
        <row r="282">
          <cell r="H282">
            <v>160245</v>
          </cell>
          <cell r="I282" t="str">
            <v/>
          </cell>
          <cell r="J282" t="str">
            <v>160245E</v>
          </cell>
          <cell r="K282" t="str">
            <v>*SYLV*</v>
          </cell>
          <cell r="L282" t="str">
            <v>*LECLERC*</v>
          </cell>
          <cell r="M282" t="str">
            <v/>
          </cell>
          <cell r="N282" t="str">
            <v/>
          </cell>
          <cell r="O282" t="str">
            <v/>
          </cell>
          <cell r="P282" t="str">
            <v>LECLERC</v>
          </cell>
          <cell r="Q282" t="str">
            <v>SY</v>
          </cell>
          <cell r="R282" t="str">
            <v>160245E</v>
          </cell>
          <cell r="S282" t="str">
            <v>J MI'S POOL</v>
          </cell>
        </row>
        <row r="283">
          <cell r="H283">
            <v>128719</v>
          </cell>
          <cell r="I283" t="str">
            <v/>
          </cell>
          <cell r="J283" t="str">
            <v>128719T</v>
          </cell>
          <cell r="K283" t="str">
            <v>*ARNA*</v>
          </cell>
          <cell r="L283" t="str">
            <v>*LECUILLIER*</v>
          </cell>
          <cell r="M283" t="str">
            <v/>
          </cell>
          <cell r="N283" t="str">
            <v/>
          </cell>
          <cell r="O283" t="str">
            <v/>
          </cell>
          <cell r="P283" t="str">
            <v>LECUILLIER</v>
          </cell>
          <cell r="Q283" t="str">
            <v>AR</v>
          </cell>
          <cell r="R283" t="str">
            <v>128719T</v>
          </cell>
          <cell r="S283" t="str">
            <v>J MI'S POOL</v>
          </cell>
        </row>
        <row r="284">
          <cell r="H284">
            <v>161477</v>
          </cell>
          <cell r="I284" t="str">
            <v/>
          </cell>
          <cell r="J284" t="str">
            <v>161477T</v>
          </cell>
          <cell r="K284" t="str">
            <v>*STEP*</v>
          </cell>
          <cell r="L284" t="str">
            <v>*LIMA*</v>
          </cell>
          <cell r="M284" t="str">
            <v/>
          </cell>
          <cell r="N284" t="str">
            <v/>
          </cell>
          <cell r="O284" t="str">
            <v/>
          </cell>
          <cell r="P284" t="str">
            <v>LIMA</v>
          </cell>
          <cell r="Q284" t="str">
            <v>ST</v>
          </cell>
          <cell r="R284" t="str">
            <v>161477T</v>
          </cell>
          <cell r="S284" t="str">
            <v>J MI'S POOL</v>
          </cell>
        </row>
        <row r="285">
          <cell r="H285">
            <v>123165</v>
          </cell>
          <cell r="I285" t="str">
            <v/>
          </cell>
          <cell r="J285" t="str">
            <v>123165D</v>
          </cell>
          <cell r="K285" t="str">
            <v>*JOHN*</v>
          </cell>
          <cell r="L285" t="str">
            <v>*MATHIEU*</v>
          </cell>
          <cell r="M285">
            <v>13</v>
          </cell>
          <cell r="N285" t="str">
            <v/>
          </cell>
          <cell r="O285">
            <v>13</v>
          </cell>
          <cell r="P285" t="str">
            <v>MATHIEU</v>
          </cell>
          <cell r="Q285" t="str">
            <v>JO</v>
          </cell>
          <cell r="R285" t="str">
            <v>123165D</v>
          </cell>
          <cell r="S285" t="str">
            <v>J MI'S POOL</v>
          </cell>
        </row>
        <row r="286">
          <cell r="H286">
            <v>159990</v>
          </cell>
          <cell r="I286" t="str">
            <v/>
          </cell>
          <cell r="J286" t="str">
            <v>159990C</v>
          </cell>
          <cell r="K286" t="str">
            <v>*JULI*</v>
          </cell>
          <cell r="L286" t="str">
            <v>*PAUCHET*</v>
          </cell>
          <cell r="M286" t="str">
            <v/>
          </cell>
          <cell r="N286" t="str">
            <v/>
          </cell>
          <cell r="O286" t="str">
            <v/>
          </cell>
          <cell r="P286" t="str">
            <v>PAUCHET</v>
          </cell>
          <cell r="Q286" t="str">
            <v>JU</v>
          </cell>
          <cell r="R286" t="str">
            <v>159990C</v>
          </cell>
          <cell r="S286" t="str">
            <v>J MI'S POOL</v>
          </cell>
        </row>
        <row r="287">
          <cell r="H287">
            <v>166161</v>
          </cell>
          <cell r="I287" t="str">
            <v/>
          </cell>
          <cell r="J287" t="str">
            <v>166161K</v>
          </cell>
          <cell r="K287" t="str">
            <v>*RICH*</v>
          </cell>
          <cell r="L287" t="str">
            <v>*PAULEAU*</v>
          </cell>
          <cell r="M287" t="str">
            <v/>
          </cell>
          <cell r="N287" t="str">
            <v/>
          </cell>
          <cell r="O287" t="str">
            <v/>
          </cell>
          <cell r="P287" t="str">
            <v>PAULEAU</v>
          </cell>
          <cell r="Q287" t="str">
            <v>RI</v>
          </cell>
          <cell r="R287" t="str">
            <v>166161K</v>
          </cell>
          <cell r="S287" t="str">
            <v>J MI'S POOL</v>
          </cell>
        </row>
        <row r="288">
          <cell r="H288">
            <v>160326</v>
          </cell>
          <cell r="I288" t="str">
            <v/>
          </cell>
          <cell r="J288" t="str">
            <v>160326S</v>
          </cell>
          <cell r="K288" t="str">
            <v>*OLIV*</v>
          </cell>
          <cell r="L288" t="str">
            <v>*PICCINELLI*</v>
          </cell>
          <cell r="M288" t="str">
            <v/>
          </cell>
          <cell r="N288" t="str">
            <v/>
          </cell>
          <cell r="O288" t="str">
            <v/>
          </cell>
          <cell r="P288" t="str">
            <v>PICCINELLI</v>
          </cell>
          <cell r="Q288" t="str">
            <v>OL</v>
          </cell>
          <cell r="R288" t="str">
            <v>160326S</v>
          </cell>
          <cell r="S288" t="str">
            <v>J MI'S POOL</v>
          </cell>
        </row>
        <row r="289">
          <cell r="H289">
            <v>159996</v>
          </cell>
          <cell r="I289" t="str">
            <v/>
          </cell>
          <cell r="J289" t="str">
            <v>159996J</v>
          </cell>
          <cell r="K289" t="str">
            <v>*ALEX*</v>
          </cell>
          <cell r="L289" t="str">
            <v>*ROUX*</v>
          </cell>
          <cell r="M289" t="str">
            <v/>
          </cell>
          <cell r="N289" t="str">
            <v/>
          </cell>
          <cell r="O289" t="str">
            <v/>
          </cell>
          <cell r="P289" t="str">
            <v>ROUX</v>
          </cell>
          <cell r="Q289" t="str">
            <v>AL</v>
          </cell>
          <cell r="R289" t="str">
            <v>159996J</v>
          </cell>
          <cell r="S289" t="str">
            <v>J MI'S POOL</v>
          </cell>
        </row>
        <row r="290">
          <cell r="H290">
            <v>128721</v>
          </cell>
          <cell r="I290" t="str">
            <v/>
          </cell>
          <cell r="J290" t="str">
            <v>128721V</v>
          </cell>
          <cell r="K290" t="str">
            <v>*LION*</v>
          </cell>
          <cell r="L290" t="str">
            <v>*SALVO*</v>
          </cell>
          <cell r="M290" t="str">
            <v/>
          </cell>
          <cell r="N290" t="str">
            <v/>
          </cell>
          <cell r="O290" t="str">
            <v/>
          </cell>
          <cell r="P290" t="str">
            <v>SALVO</v>
          </cell>
          <cell r="Q290" t="str">
            <v>LI</v>
          </cell>
          <cell r="R290" t="str">
            <v>128721V</v>
          </cell>
          <cell r="S290" t="str">
            <v>J MI'S POOL</v>
          </cell>
        </row>
        <row r="291">
          <cell r="H291">
            <v>125922</v>
          </cell>
          <cell r="I291" t="str">
            <v/>
          </cell>
          <cell r="J291" t="str">
            <v>125922E</v>
          </cell>
          <cell r="K291" t="str">
            <v>*ALIN*</v>
          </cell>
          <cell r="L291" t="str">
            <v>*WATBLED*</v>
          </cell>
          <cell r="M291" t="str">
            <v/>
          </cell>
          <cell r="N291" t="str">
            <v/>
          </cell>
          <cell r="O291" t="str">
            <v/>
          </cell>
          <cell r="P291" t="str">
            <v>WATBLED</v>
          </cell>
          <cell r="Q291" t="str">
            <v>AL</v>
          </cell>
          <cell r="R291" t="str">
            <v>125922E</v>
          </cell>
          <cell r="S291" t="str">
            <v>J MI'S POOL</v>
          </cell>
        </row>
        <row r="292">
          <cell r="H292">
            <v>166159</v>
          </cell>
          <cell r="I292" t="str">
            <v/>
          </cell>
          <cell r="J292" t="str">
            <v>166159H</v>
          </cell>
          <cell r="K292" t="str">
            <v>*NADE*</v>
          </cell>
          <cell r="L292" t="str">
            <v>*YUNG*</v>
          </cell>
          <cell r="M292" t="str">
            <v/>
          </cell>
          <cell r="N292" t="str">
            <v/>
          </cell>
          <cell r="O292" t="str">
            <v/>
          </cell>
          <cell r="P292" t="str">
            <v>YUNG</v>
          </cell>
          <cell r="Q292" t="str">
            <v>NA</v>
          </cell>
          <cell r="R292" t="str">
            <v>166159H</v>
          </cell>
          <cell r="S292" t="str">
            <v>J MI'S POOL</v>
          </cell>
        </row>
        <row r="293">
          <cell r="H293">
            <v>136073</v>
          </cell>
          <cell r="I293" t="str">
            <v>BAILLY Francis</v>
          </cell>
          <cell r="J293" t="str">
            <v>136073P</v>
          </cell>
          <cell r="K293" t="str">
            <v>*FRAN*</v>
          </cell>
          <cell r="L293" t="str">
            <v>*BAILLY*</v>
          </cell>
          <cell r="M293" t="str">
            <v/>
          </cell>
          <cell r="N293">
            <v>15</v>
          </cell>
          <cell r="O293" t="str">
            <v/>
          </cell>
          <cell r="P293" t="str">
            <v>BAILLY</v>
          </cell>
          <cell r="Q293" t="str">
            <v>FR</v>
          </cell>
          <cell r="R293" t="str">
            <v>136073P</v>
          </cell>
          <cell r="S293" t="str">
            <v>S. S. A. B. D AIX EN PROVENCE</v>
          </cell>
        </row>
        <row r="294">
          <cell r="H294">
            <v>21922</v>
          </cell>
          <cell r="I294" t="str">
            <v>BRIOSNE Pascal</v>
          </cell>
          <cell r="J294" t="str">
            <v>021922E</v>
          </cell>
          <cell r="K294" t="str">
            <v>*PASC*</v>
          </cell>
          <cell r="L294" t="str">
            <v>*BRIOSNE*</v>
          </cell>
          <cell r="M294" t="str">
            <v/>
          </cell>
          <cell r="N294" t="str">
            <v/>
          </cell>
          <cell r="O294" t="str">
            <v/>
          </cell>
          <cell r="P294" t="str">
            <v>BRIOSNE</v>
          </cell>
          <cell r="Q294" t="str">
            <v>PA</v>
          </cell>
          <cell r="R294" t="str">
            <v>021922E</v>
          </cell>
          <cell r="S294" t="str">
            <v>S. S. A. B. D AIX EN PROVENCE</v>
          </cell>
        </row>
        <row r="295">
          <cell r="H295">
            <v>141066</v>
          </cell>
          <cell r="I295" t="str">
            <v>CARRILLON Michel</v>
          </cell>
          <cell r="J295" t="str">
            <v>141066Q</v>
          </cell>
          <cell r="K295" t="str">
            <v>*MICH*</v>
          </cell>
          <cell r="L295" t="str">
            <v>*CARRILLON*</v>
          </cell>
          <cell r="M295" t="str">
            <v/>
          </cell>
          <cell r="N295" t="str">
            <v/>
          </cell>
          <cell r="O295" t="str">
            <v/>
          </cell>
          <cell r="P295" t="str">
            <v>CARRILLON</v>
          </cell>
          <cell r="Q295" t="str">
            <v>MI</v>
          </cell>
          <cell r="R295" t="str">
            <v>141066Q</v>
          </cell>
          <cell r="S295" t="str">
            <v>S. S. A. B. D AIX EN PROVENCE</v>
          </cell>
        </row>
        <row r="296">
          <cell r="H296">
            <v>101511</v>
          </cell>
          <cell r="I296" t="str">
            <v>FAGET Francis</v>
          </cell>
          <cell r="J296" t="str">
            <v>101511H</v>
          </cell>
          <cell r="K296" t="str">
            <v>*FRAN*</v>
          </cell>
          <cell r="L296" t="str">
            <v>*FAGET*</v>
          </cell>
          <cell r="M296" t="str">
            <v/>
          </cell>
          <cell r="N296">
            <v>15</v>
          </cell>
          <cell r="O296" t="str">
            <v/>
          </cell>
          <cell r="P296" t="str">
            <v>FAGET</v>
          </cell>
          <cell r="Q296" t="str">
            <v>FR</v>
          </cell>
          <cell r="R296" t="str">
            <v>101511H</v>
          </cell>
          <cell r="S296" t="str">
            <v>S. S. A. B. D AIX EN PROVENCE</v>
          </cell>
        </row>
        <row r="297">
          <cell r="H297">
            <v>153753</v>
          </cell>
          <cell r="I297" t="str">
            <v/>
          </cell>
          <cell r="J297" t="str">
            <v>153753Y</v>
          </cell>
          <cell r="K297" t="str">
            <v>*YVES*</v>
          </cell>
          <cell r="L297" t="str">
            <v>*SABAH*</v>
          </cell>
          <cell r="M297" t="str">
            <v/>
          </cell>
          <cell r="N297">
            <v>31</v>
          </cell>
          <cell r="O297" t="str">
            <v/>
          </cell>
          <cell r="P297" t="str">
            <v>SABAH</v>
          </cell>
          <cell r="Q297" t="str">
            <v>YV</v>
          </cell>
          <cell r="R297" t="str">
            <v>153753Y</v>
          </cell>
          <cell r="S297" t="str">
            <v>S. S. A. B. D AIX EN PROVENCE</v>
          </cell>
        </row>
        <row r="298">
          <cell r="H298">
            <v>106513</v>
          </cell>
          <cell r="I298" t="str">
            <v>AUDIBERT Jean Pierre</v>
          </cell>
          <cell r="J298" t="str">
            <v>106513R</v>
          </cell>
          <cell r="K298" t="str">
            <v>*JEAN*</v>
          </cell>
          <cell r="L298" t="str">
            <v>*AUDIBERT*</v>
          </cell>
          <cell r="M298" t="str">
            <v/>
          </cell>
          <cell r="N298">
            <v>20</v>
          </cell>
          <cell r="O298" t="str">
            <v/>
          </cell>
          <cell r="P298" t="str">
            <v>AUDIBERT</v>
          </cell>
          <cell r="Q298" t="str">
            <v>JE</v>
          </cell>
          <cell r="R298" t="str">
            <v>106513R</v>
          </cell>
          <cell r="S298" t="str">
            <v>SALON BILLARD CLUB</v>
          </cell>
        </row>
        <row r="299">
          <cell r="H299">
            <v>109917</v>
          </cell>
          <cell r="I299" t="str">
            <v>BARBANNEAU Frédéric</v>
          </cell>
          <cell r="J299" t="str">
            <v>109917P</v>
          </cell>
          <cell r="K299" t="str">
            <v>*FRED*</v>
          </cell>
          <cell r="L299" t="str">
            <v>*BARBANNEAU*</v>
          </cell>
          <cell r="M299" t="str">
            <v/>
          </cell>
          <cell r="N299" t="str">
            <v/>
          </cell>
          <cell r="O299" t="str">
            <v/>
          </cell>
          <cell r="P299" t="str">
            <v>BARBANNEAU</v>
          </cell>
          <cell r="Q299" t="str">
            <v>FR</v>
          </cell>
          <cell r="R299" t="str">
            <v>109917P</v>
          </cell>
          <cell r="S299" t="str">
            <v>SALON BILLARD CLUB</v>
          </cell>
        </row>
        <row r="300">
          <cell r="H300">
            <v>22003</v>
          </cell>
          <cell r="I300" t="str">
            <v>DAMON Olivier</v>
          </cell>
          <cell r="J300" t="str">
            <v>022003H</v>
          </cell>
          <cell r="K300" t="str">
            <v>*OLIV*</v>
          </cell>
          <cell r="L300" t="str">
            <v>*DAMON*</v>
          </cell>
          <cell r="M300">
            <v>12</v>
          </cell>
          <cell r="N300" t="str">
            <v/>
          </cell>
          <cell r="O300">
            <v>12</v>
          </cell>
          <cell r="P300" t="str">
            <v>DAMON</v>
          </cell>
          <cell r="Q300" t="str">
            <v>OL</v>
          </cell>
          <cell r="R300" t="str">
            <v>022003H</v>
          </cell>
          <cell r="S300" t="str">
            <v>SALON BILLARD CLUB</v>
          </cell>
        </row>
        <row r="301">
          <cell r="H301">
            <v>152184</v>
          </cell>
          <cell r="I301" t="str">
            <v>DELAIRE Sylvain</v>
          </cell>
          <cell r="J301" t="str">
            <v>152184S</v>
          </cell>
          <cell r="K301" t="str">
            <v>*SYLV*</v>
          </cell>
          <cell r="L301" t="str">
            <v>*DELAIRE*</v>
          </cell>
          <cell r="M301" t="str">
            <v/>
          </cell>
          <cell r="N301" t="str">
            <v/>
          </cell>
          <cell r="O301" t="str">
            <v/>
          </cell>
          <cell r="P301" t="str">
            <v>DELAIRE</v>
          </cell>
          <cell r="Q301" t="str">
            <v>SY</v>
          </cell>
          <cell r="R301" t="str">
            <v>152184S</v>
          </cell>
          <cell r="S301" t="str">
            <v>SALON BILLARD CLUB</v>
          </cell>
        </row>
        <row r="302">
          <cell r="H302">
            <v>22049</v>
          </cell>
          <cell r="I302" t="str">
            <v>DURAND Frédéric</v>
          </cell>
          <cell r="J302" t="str">
            <v>022049B</v>
          </cell>
          <cell r="K302" t="str">
            <v>*FRED*</v>
          </cell>
          <cell r="L302" t="str">
            <v>*DURAND*</v>
          </cell>
          <cell r="M302" t="str">
            <v/>
          </cell>
          <cell r="N302" t="str">
            <v/>
          </cell>
          <cell r="O302" t="str">
            <v/>
          </cell>
          <cell r="P302" t="str">
            <v>DURAND</v>
          </cell>
          <cell r="Q302" t="str">
            <v>FR</v>
          </cell>
          <cell r="R302" t="str">
            <v>022049B</v>
          </cell>
          <cell r="S302" t="str">
            <v>SALON BILLARD CLUB</v>
          </cell>
        </row>
        <row r="303">
          <cell r="H303">
            <v>22050</v>
          </cell>
          <cell r="I303" t="str">
            <v>DURAND Hervé</v>
          </cell>
          <cell r="J303" t="str">
            <v>022050C</v>
          </cell>
          <cell r="K303" t="str">
            <v>*HERV*</v>
          </cell>
          <cell r="L303" t="str">
            <v>*DURAND*</v>
          </cell>
          <cell r="M303" t="str">
            <v/>
          </cell>
          <cell r="N303" t="str">
            <v/>
          </cell>
          <cell r="O303" t="str">
            <v/>
          </cell>
          <cell r="P303" t="str">
            <v>DURAND</v>
          </cell>
          <cell r="Q303" t="str">
            <v>HE</v>
          </cell>
          <cell r="R303" t="str">
            <v>022050C</v>
          </cell>
          <cell r="S303" t="str">
            <v>SALON BILLARD CLUB</v>
          </cell>
        </row>
        <row r="304">
          <cell r="H304">
            <v>22052</v>
          </cell>
          <cell r="I304" t="str">
            <v>DUSFOUR René</v>
          </cell>
          <cell r="J304" t="str">
            <v>022052E</v>
          </cell>
          <cell r="K304" t="str">
            <v>*RENE*</v>
          </cell>
          <cell r="L304" t="str">
            <v>*DUSFOUR*</v>
          </cell>
          <cell r="M304" t="str">
            <v/>
          </cell>
          <cell r="N304" t="str">
            <v/>
          </cell>
          <cell r="O304" t="str">
            <v/>
          </cell>
          <cell r="P304" t="str">
            <v>DUSFOUR</v>
          </cell>
          <cell r="Q304" t="str">
            <v>RE</v>
          </cell>
          <cell r="R304" t="str">
            <v>022052E</v>
          </cell>
          <cell r="S304" t="str">
            <v>SALON BILLARD CLUB</v>
          </cell>
        </row>
        <row r="305">
          <cell r="H305">
            <v>137004</v>
          </cell>
          <cell r="I305" t="str">
            <v>HEURTAULT Jacky</v>
          </cell>
          <cell r="J305" t="str">
            <v>137004K</v>
          </cell>
          <cell r="K305" t="str">
            <v>*JACK*</v>
          </cell>
          <cell r="L305" t="str">
            <v>*HEURTAULT*</v>
          </cell>
          <cell r="M305" t="str">
            <v/>
          </cell>
          <cell r="N305" t="str">
            <v/>
          </cell>
          <cell r="O305" t="str">
            <v/>
          </cell>
          <cell r="P305" t="str">
            <v>HEURTAULT</v>
          </cell>
          <cell r="Q305" t="str">
            <v>JA</v>
          </cell>
          <cell r="R305" t="str">
            <v>137004K</v>
          </cell>
          <cell r="S305" t="str">
            <v>SALON BILLARD CLUB</v>
          </cell>
        </row>
        <row r="306">
          <cell r="H306">
            <v>19269</v>
          </cell>
          <cell r="I306" t="str">
            <v>LEGRIX Christian</v>
          </cell>
          <cell r="J306" t="str">
            <v>019269D</v>
          </cell>
          <cell r="K306" t="str">
            <v>*CHRI*</v>
          </cell>
          <cell r="L306" t="str">
            <v>*LE GRIX*</v>
          </cell>
          <cell r="M306" t="str">
            <v/>
          </cell>
          <cell r="N306" t="str">
            <v/>
          </cell>
          <cell r="O306" t="str">
            <v/>
          </cell>
          <cell r="P306" t="str">
            <v>LE GRIX</v>
          </cell>
          <cell r="Q306" t="str">
            <v>CH</v>
          </cell>
          <cell r="R306" t="str">
            <v>019269D</v>
          </cell>
          <cell r="S306" t="str">
            <v>SALON BILLARD CLUB</v>
          </cell>
        </row>
        <row r="307">
          <cell r="H307">
            <v>141504</v>
          </cell>
          <cell r="I307" t="str">
            <v>LECOQ Arnaud</v>
          </cell>
          <cell r="J307" t="str">
            <v>141504M</v>
          </cell>
          <cell r="K307" t="str">
            <v>*ARNA*</v>
          </cell>
          <cell r="L307" t="str">
            <v>*LECOQ*</v>
          </cell>
          <cell r="M307" t="str">
            <v/>
          </cell>
          <cell r="N307" t="str">
            <v/>
          </cell>
          <cell r="O307" t="str">
            <v/>
          </cell>
          <cell r="P307" t="str">
            <v>LECOQ</v>
          </cell>
          <cell r="Q307" t="str">
            <v>AR</v>
          </cell>
          <cell r="R307" t="str">
            <v>141504M</v>
          </cell>
          <cell r="S307" t="str">
            <v>SALON BILLARD CLUB</v>
          </cell>
        </row>
        <row r="308">
          <cell r="H308">
            <v>22221</v>
          </cell>
          <cell r="I308" t="str">
            <v>LUVISON Jean</v>
          </cell>
          <cell r="J308" t="str">
            <v>022221R</v>
          </cell>
          <cell r="K308" t="str">
            <v>*JEAN*</v>
          </cell>
          <cell r="L308" t="str">
            <v>*LUVISON*</v>
          </cell>
          <cell r="M308" t="str">
            <v/>
          </cell>
          <cell r="N308">
            <v>20</v>
          </cell>
          <cell r="O308" t="str">
            <v/>
          </cell>
          <cell r="P308" t="str">
            <v>LUVISON</v>
          </cell>
          <cell r="Q308" t="str">
            <v>JE</v>
          </cell>
          <cell r="R308" t="str">
            <v>022221R</v>
          </cell>
          <cell r="S308" t="str">
            <v>SALON BILLARD CLUB</v>
          </cell>
        </row>
        <row r="309">
          <cell r="H309">
            <v>22266</v>
          </cell>
          <cell r="I309" t="str">
            <v>MOGLIA Emile</v>
          </cell>
          <cell r="J309" t="str">
            <v>022266K</v>
          </cell>
          <cell r="K309" t="str">
            <v>*EMIL*</v>
          </cell>
          <cell r="L309" t="str">
            <v>*MOGLIA*</v>
          </cell>
          <cell r="M309" t="str">
            <v/>
          </cell>
          <cell r="N309" t="str">
            <v/>
          </cell>
          <cell r="O309" t="str">
            <v/>
          </cell>
          <cell r="P309" t="str">
            <v>MOGLIA</v>
          </cell>
          <cell r="Q309" t="str">
            <v>EM</v>
          </cell>
          <cell r="R309" t="str">
            <v>022266K</v>
          </cell>
          <cell r="S309" t="str">
            <v>SALON BILLARD CLUB</v>
          </cell>
        </row>
        <row r="310">
          <cell r="H310">
            <v>22330</v>
          </cell>
          <cell r="I310" t="str">
            <v>PIELIN Pascal</v>
          </cell>
          <cell r="J310" t="str">
            <v>022330W</v>
          </cell>
          <cell r="K310" t="str">
            <v>*PASC*</v>
          </cell>
          <cell r="L310" t="str">
            <v>*PIELIN*</v>
          </cell>
          <cell r="M310" t="str">
            <v/>
          </cell>
          <cell r="N310" t="str">
            <v/>
          </cell>
          <cell r="O310" t="str">
            <v/>
          </cell>
          <cell r="P310" t="str">
            <v>PIELIN</v>
          </cell>
          <cell r="Q310" t="str">
            <v>PA</v>
          </cell>
          <cell r="R310" t="str">
            <v>022330W</v>
          </cell>
          <cell r="S310" t="str">
            <v>SALON BILLARD CLUB</v>
          </cell>
        </row>
        <row r="311">
          <cell r="H311">
            <v>105404</v>
          </cell>
          <cell r="I311" t="str">
            <v>PINARD Patrice</v>
          </cell>
          <cell r="J311" t="str">
            <v>105404A</v>
          </cell>
          <cell r="K311" t="str">
            <v>*PATR*</v>
          </cell>
          <cell r="L311" t="str">
            <v>*PINARD*</v>
          </cell>
          <cell r="M311">
            <v>7</v>
          </cell>
          <cell r="N311">
            <v>7</v>
          </cell>
          <cell r="O311">
            <v>7</v>
          </cell>
          <cell r="P311" t="str">
            <v>PINARD</v>
          </cell>
          <cell r="Q311" t="str">
            <v>PA</v>
          </cell>
          <cell r="R311" t="str">
            <v>105404A</v>
          </cell>
          <cell r="S311" t="str">
            <v>SALON BILLARD CLUB</v>
          </cell>
        </row>
        <row r="312">
          <cell r="H312">
            <v>22349</v>
          </cell>
          <cell r="I312" t="str">
            <v>POZNANSKI Jean-Michel</v>
          </cell>
          <cell r="J312" t="str">
            <v>022349P</v>
          </cell>
          <cell r="K312" t="str">
            <v>*JEAN*</v>
          </cell>
          <cell r="L312" t="str">
            <v>*POZNANSKI*</v>
          </cell>
          <cell r="M312" t="str">
            <v/>
          </cell>
          <cell r="N312">
            <v>20</v>
          </cell>
          <cell r="O312" t="str">
            <v/>
          </cell>
          <cell r="P312" t="str">
            <v>POZNANSKI</v>
          </cell>
          <cell r="Q312" t="str">
            <v>JE</v>
          </cell>
          <cell r="R312" t="str">
            <v>022349P</v>
          </cell>
          <cell r="S312" t="str">
            <v>SALON BILLARD CLUB</v>
          </cell>
        </row>
        <row r="313">
          <cell r="H313">
            <v>106287</v>
          </cell>
          <cell r="I313" t="str">
            <v>ABAD Yannick</v>
          </cell>
          <cell r="J313" t="str">
            <v>106287Z</v>
          </cell>
          <cell r="K313" t="str">
            <v>*YANN*</v>
          </cell>
          <cell r="L313" t="str">
            <v>*ABAD*</v>
          </cell>
          <cell r="M313">
            <v>19</v>
          </cell>
          <cell r="N313">
            <v>19</v>
          </cell>
          <cell r="O313">
            <v>19</v>
          </cell>
          <cell r="P313" t="str">
            <v>ABAD</v>
          </cell>
          <cell r="Q313" t="str">
            <v>YA</v>
          </cell>
          <cell r="R313" t="str">
            <v>106287Z</v>
          </cell>
          <cell r="S313" t="str">
            <v>SPORT AMAT.DE BILLARD MARSEILLAIS</v>
          </cell>
        </row>
        <row r="314">
          <cell r="H314">
            <v>166320</v>
          </cell>
          <cell r="I314" t="str">
            <v/>
          </cell>
          <cell r="J314" t="str">
            <v>166320H</v>
          </cell>
          <cell r="K314" t="str">
            <v>*MICH*</v>
          </cell>
          <cell r="L314" t="str">
            <v>*ATHLANI*</v>
          </cell>
          <cell r="M314" t="str">
            <v/>
          </cell>
          <cell r="N314" t="str">
            <v/>
          </cell>
          <cell r="O314" t="str">
            <v/>
          </cell>
          <cell r="P314" t="str">
            <v>ATHLANI</v>
          </cell>
          <cell r="Q314" t="str">
            <v>MI</v>
          </cell>
          <cell r="R314" t="str">
            <v>166320H</v>
          </cell>
          <cell r="S314" t="str">
            <v>SPORT AMAT.DE BILLARD MARSEILLAIS</v>
          </cell>
        </row>
        <row r="315">
          <cell r="H315">
            <v>146245</v>
          </cell>
          <cell r="I315" t="str">
            <v/>
          </cell>
          <cell r="J315" t="str">
            <v>146245V</v>
          </cell>
          <cell r="K315" t="str">
            <v>*WAIL*</v>
          </cell>
          <cell r="L315" t="str">
            <v>*BERRAD*</v>
          </cell>
          <cell r="M315" t="str">
            <v/>
          </cell>
          <cell r="N315" t="str">
            <v/>
          </cell>
          <cell r="O315" t="str">
            <v/>
          </cell>
          <cell r="P315" t="str">
            <v>BERRAD</v>
          </cell>
          <cell r="Q315" t="str">
            <v>WA</v>
          </cell>
          <cell r="R315" t="str">
            <v>146245V</v>
          </cell>
          <cell r="S315" t="str">
            <v>SPORT AMAT.DE BILLARD MARSEILLAIS</v>
          </cell>
        </row>
        <row r="316">
          <cell r="H316">
            <v>113104</v>
          </cell>
          <cell r="I316" t="str">
            <v>BRIAND Alain</v>
          </cell>
          <cell r="J316" t="str">
            <v>113104E</v>
          </cell>
          <cell r="K316" t="str">
            <v>*ALAI*</v>
          </cell>
          <cell r="L316" t="str">
            <v>*BRIAND*</v>
          </cell>
          <cell r="M316">
            <v>27</v>
          </cell>
          <cell r="N316">
            <v>27</v>
          </cell>
          <cell r="O316">
            <v>27</v>
          </cell>
          <cell r="P316" t="str">
            <v>BRIAND</v>
          </cell>
          <cell r="Q316" t="str">
            <v>AL</v>
          </cell>
          <cell r="R316" t="str">
            <v>113104E</v>
          </cell>
          <cell r="S316" t="str">
            <v>SPORT AMAT.DE BILLARD MARSEILLAIS</v>
          </cell>
        </row>
        <row r="317">
          <cell r="H317">
            <v>21996</v>
          </cell>
          <cell r="I317" t="str">
            <v>CREUZOT Patrice</v>
          </cell>
          <cell r="J317" t="str">
            <v>021996A</v>
          </cell>
          <cell r="K317" t="str">
            <v>*PATR*</v>
          </cell>
          <cell r="L317" t="str">
            <v>*CREUZOT*</v>
          </cell>
          <cell r="M317" t="str">
            <v/>
          </cell>
          <cell r="N317">
            <v>7</v>
          </cell>
          <cell r="O317" t="str">
            <v/>
          </cell>
          <cell r="P317" t="str">
            <v>CREUZOT</v>
          </cell>
          <cell r="Q317" t="str">
            <v>PA</v>
          </cell>
          <cell r="R317" t="str">
            <v>021996A</v>
          </cell>
          <cell r="S317" t="str">
            <v>SPORT AMAT.DE BILLARD MARSEILLAIS</v>
          </cell>
        </row>
        <row r="318">
          <cell r="H318">
            <v>140803</v>
          </cell>
          <cell r="I318" t="str">
            <v>DREMEAUX Jean Pierre</v>
          </cell>
          <cell r="J318" t="str">
            <v>140803N</v>
          </cell>
          <cell r="K318" t="str">
            <v>*JEAN*</v>
          </cell>
          <cell r="L318" t="str">
            <v>*DREMEAUX*</v>
          </cell>
          <cell r="M318" t="str">
            <v/>
          </cell>
          <cell r="N318">
            <v>20</v>
          </cell>
          <cell r="O318" t="str">
            <v/>
          </cell>
          <cell r="P318" t="str">
            <v>DREMEAUX</v>
          </cell>
          <cell r="Q318" t="str">
            <v>JE</v>
          </cell>
          <cell r="R318" t="str">
            <v>140803N</v>
          </cell>
          <cell r="S318" t="str">
            <v>SPORT AMAT.DE BILLARD MARSEILLAIS</v>
          </cell>
        </row>
        <row r="319">
          <cell r="H319">
            <v>140809</v>
          </cell>
          <cell r="I319" t="str">
            <v>EL MEGHARY Marouane</v>
          </cell>
          <cell r="J319" t="str">
            <v>140809T</v>
          </cell>
          <cell r="K319" t="str">
            <v>*MARO*</v>
          </cell>
          <cell r="L319" t="str">
            <v>*EL MEGHARY*</v>
          </cell>
          <cell r="M319" t="str">
            <v/>
          </cell>
          <cell r="N319" t="str">
            <v/>
          </cell>
          <cell r="O319" t="str">
            <v/>
          </cell>
          <cell r="P319" t="str">
            <v>EL MEGHARY</v>
          </cell>
          <cell r="Q319" t="str">
            <v>MA</v>
          </cell>
          <cell r="R319" t="str">
            <v>140809T</v>
          </cell>
          <cell r="S319" t="str">
            <v>SPORT AMAT.DE BILLARD MARSEILLAIS</v>
          </cell>
        </row>
        <row r="320">
          <cell r="H320">
            <v>22134</v>
          </cell>
          <cell r="I320" t="str">
            <v>GRUAT Alain</v>
          </cell>
          <cell r="J320" t="str">
            <v>022134I</v>
          </cell>
          <cell r="K320" t="str">
            <v>*ALAI*</v>
          </cell>
          <cell r="L320" t="str">
            <v>*GRUAT*</v>
          </cell>
          <cell r="M320" t="str">
            <v/>
          </cell>
          <cell r="N320">
            <v>27</v>
          </cell>
          <cell r="O320" t="str">
            <v/>
          </cell>
          <cell r="P320" t="str">
            <v>GRUAT</v>
          </cell>
          <cell r="Q320" t="str">
            <v>AL</v>
          </cell>
          <cell r="R320" t="str">
            <v>022134I</v>
          </cell>
          <cell r="S320" t="str">
            <v>SPORT AMAT.DE BILLARD MARSEILLAIS</v>
          </cell>
        </row>
        <row r="321">
          <cell r="H321">
            <v>166068</v>
          </cell>
          <cell r="I321" t="str">
            <v/>
          </cell>
          <cell r="J321" t="str">
            <v>166068J</v>
          </cell>
          <cell r="K321" t="str">
            <v>*CYRI*</v>
          </cell>
          <cell r="L321" t="str">
            <v>*HAMALIAN*</v>
          </cell>
          <cell r="M321" t="str">
            <v/>
          </cell>
          <cell r="N321" t="str">
            <v/>
          </cell>
          <cell r="O321" t="str">
            <v/>
          </cell>
          <cell r="P321" t="str">
            <v>HAMALIAN</v>
          </cell>
          <cell r="Q321" t="str">
            <v>CY</v>
          </cell>
          <cell r="R321" t="str">
            <v>166068J</v>
          </cell>
          <cell r="S321" t="str">
            <v>SPORT AMAT.DE BILLARD MARSEILLAIS</v>
          </cell>
        </row>
        <row r="322">
          <cell r="H322">
            <v>124942</v>
          </cell>
          <cell r="I322" t="str">
            <v/>
          </cell>
          <cell r="J322" t="str">
            <v>124942M</v>
          </cell>
          <cell r="K322" t="str">
            <v>*STEP*</v>
          </cell>
          <cell r="L322" t="str">
            <v>*MESCHI*</v>
          </cell>
          <cell r="M322" t="str">
            <v/>
          </cell>
          <cell r="N322" t="str">
            <v/>
          </cell>
          <cell r="O322" t="str">
            <v/>
          </cell>
          <cell r="P322" t="str">
            <v>MESCHI</v>
          </cell>
          <cell r="Q322" t="str">
            <v>ST</v>
          </cell>
          <cell r="R322" t="str">
            <v>124942M</v>
          </cell>
          <cell r="S322" t="str">
            <v>SPORT AMAT.DE BILLARD MARSEILLAIS</v>
          </cell>
        </row>
        <row r="323">
          <cell r="H323">
            <v>144792</v>
          </cell>
          <cell r="I323" t="str">
            <v/>
          </cell>
          <cell r="J323" t="str">
            <v>144792Y</v>
          </cell>
          <cell r="K323" t="str">
            <v>*ROMA*</v>
          </cell>
          <cell r="L323" t="str">
            <v>*MISRAKI*</v>
          </cell>
          <cell r="M323" t="str">
            <v/>
          </cell>
          <cell r="N323" t="str">
            <v/>
          </cell>
          <cell r="O323" t="str">
            <v/>
          </cell>
          <cell r="P323" t="str">
            <v>MISRAKI</v>
          </cell>
          <cell r="Q323" t="str">
            <v>RO</v>
          </cell>
          <cell r="R323" t="str">
            <v>144792Y</v>
          </cell>
          <cell r="S323" t="str">
            <v>SPORT AMAT.DE BILLARD MARSEILLAIS</v>
          </cell>
        </row>
        <row r="324">
          <cell r="H324">
            <v>14256</v>
          </cell>
          <cell r="I324" t="str">
            <v>TOURE Madou</v>
          </cell>
          <cell r="J324" t="str">
            <v>014256I</v>
          </cell>
          <cell r="K324" t="str">
            <v>*MADO*</v>
          </cell>
          <cell r="L324" t="str">
            <v>*TOURE*</v>
          </cell>
          <cell r="M324" t="str">
            <v/>
          </cell>
          <cell r="N324" t="str">
            <v/>
          </cell>
          <cell r="O324" t="str">
            <v/>
          </cell>
          <cell r="P324" t="str">
            <v>TOURE</v>
          </cell>
          <cell r="Q324" t="str">
            <v>MA</v>
          </cell>
          <cell r="R324" t="str">
            <v>014256I</v>
          </cell>
          <cell r="S324" t="str">
            <v>SPORT AMAT.DE BILLARD MARSEILLAIS</v>
          </cell>
        </row>
        <row r="325">
          <cell r="H325">
            <v>22443</v>
          </cell>
          <cell r="I325" t="str">
            <v/>
          </cell>
          <cell r="J325" t="str">
            <v>022443F</v>
          </cell>
          <cell r="K325" t="str">
            <v>*KEVI*</v>
          </cell>
          <cell r="L325" t="str">
            <v>*TRAN*</v>
          </cell>
          <cell r="M325" t="str">
            <v/>
          </cell>
          <cell r="N325" t="str">
            <v/>
          </cell>
          <cell r="O325" t="str">
            <v/>
          </cell>
          <cell r="P325" t="str">
            <v>TRAN</v>
          </cell>
          <cell r="Q325" t="str">
            <v>KE</v>
          </cell>
          <cell r="R325" t="str">
            <v>022443F</v>
          </cell>
          <cell r="S325" t="str">
            <v>SPORT AMAT.DE BILLARD MARSEILLAIS</v>
          </cell>
        </row>
        <row r="326">
          <cell r="H326">
            <v>131929</v>
          </cell>
          <cell r="I326" t="str">
            <v>Tran Dinh Vuong</v>
          </cell>
          <cell r="J326" t="str">
            <v>131929F</v>
          </cell>
          <cell r="K326" t="str">
            <v>*VUON*</v>
          </cell>
          <cell r="L326" t="str">
            <v>*TRAN DINH*</v>
          </cell>
          <cell r="M326" t="str">
            <v/>
          </cell>
          <cell r="N326" t="str">
            <v/>
          </cell>
          <cell r="O326" t="str">
            <v/>
          </cell>
          <cell r="P326" t="str">
            <v>TRAN DINH</v>
          </cell>
          <cell r="Q326" t="str">
            <v>VU</v>
          </cell>
          <cell r="R326" t="str">
            <v>131929F</v>
          </cell>
          <cell r="S326" t="str">
            <v>SPORT AMAT.DE BILLARD MARSEILLAIS</v>
          </cell>
        </row>
        <row r="327"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>
            <v>0</v>
          </cell>
          <cell r="Q327" t="str">
            <v/>
          </cell>
          <cell r="R327" t="str">
            <v/>
          </cell>
          <cell r="S327">
            <v>0</v>
          </cell>
        </row>
        <row r="328"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>
            <v>0</v>
          </cell>
          <cell r="Q328" t="str">
            <v/>
          </cell>
          <cell r="R328" t="str">
            <v/>
          </cell>
          <cell r="S328">
            <v>0</v>
          </cell>
        </row>
        <row r="329"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>
            <v>0</v>
          </cell>
          <cell r="Q329" t="str">
            <v/>
          </cell>
          <cell r="R329" t="str">
            <v/>
          </cell>
          <cell r="S329">
            <v>0</v>
          </cell>
        </row>
        <row r="330"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>
            <v>0</v>
          </cell>
          <cell r="Q330" t="str">
            <v/>
          </cell>
          <cell r="R330" t="str">
            <v/>
          </cell>
          <cell r="S330">
            <v>0</v>
          </cell>
        </row>
        <row r="331"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>
            <v>0</v>
          </cell>
          <cell r="Q331" t="str">
            <v/>
          </cell>
          <cell r="R331" t="str">
            <v/>
          </cell>
          <cell r="S331">
            <v>0</v>
          </cell>
        </row>
        <row r="332"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>
            <v>0</v>
          </cell>
          <cell r="Q332" t="str">
            <v/>
          </cell>
          <cell r="R332" t="str">
            <v/>
          </cell>
          <cell r="S332">
            <v>0</v>
          </cell>
        </row>
        <row r="333"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>
            <v>0</v>
          </cell>
          <cell r="Q333" t="str">
            <v/>
          </cell>
          <cell r="R333" t="str">
            <v/>
          </cell>
          <cell r="S333">
            <v>0</v>
          </cell>
        </row>
        <row r="334"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>
            <v>0</v>
          </cell>
          <cell r="Q334" t="str">
            <v/>
          </cell>
          <cell r="R334" t="str">
            <v/>
          </cell>
          <cell r="S334">
            <v>0</v>
          </cell>
        </row>
        <row r="335"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>
            <v>0</v>
          </cell>
          <cell r="Q335" t="str">
            <v/>
          </cell>
          <cell r="R335" t="str">
            <v/>
          </cell>
          <cell r="S335">
            <v>0</v>
          </cell>
        </row>
        <row r="336"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>
            <v>0</v>
          </cell>
          <cell r="Q336" t="str">
            <v/>
          </cell>
          <cell r="R336" t="str">
            <v/>
          </cell>
          <cell r="S336">
            <v>0</v>
          </cell>
        </row>
        <row r="337"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>
            <v>0</v>
          </cell>
          <cell r="Q337" t="str">
            <v/>
          </cell>
          <cell r="R337" t="str">
            <v/>
          </cell>
          <cell r="S337">
            <v>0</v>
          </cell>
        </row>
        <row r="338"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>
            <v>0</v>
          </cell>
          <cell r="Q338" t="str">
            <v/>
          </cell>
          <cell r="R338" t="str">
            <v/>
          </cell>
          <cell r="S338">
            <v>0</v>
          </cell>
        </row>
        <row r="339"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>
            <v>0</v>
          </cell>
          <cell r="Q339" t="str">
            <v/>
          </cell>
          <cell r="R339" t="str">
            <v/>
          </cell>
          <cell r="S339">
            <v>0</v>
          </cell>
        </row>
        <row r="340"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>
            <v>0</v>
          </cell>
          <cell r="Q340" t="str">
            <v/>
          </cell>
          <cell r="R340" t="str">
            <v/>
          </cell>
          <cell r="S340">
            <v>0</v>
          </cell>
        </row>
        <row r="341"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>
            <v>0</v>
          </cell>
          <cell r="Q341" t="str">
            <v/>
          </cell>
          <cell r="R341" t="str">
            <v/>
          </cell>
          <cell r="S341">
            <v>0</v>
          </cell>
        </row>
        <row r="342"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>
            <v>0</v>
          </cell>
          <cell r="Q342" t="str">
            <v/>
          </cell>
          <cell r="R342" t="str">
            <v/>
          </cell>
          <cell r="S342">
            <v>0</v>
          </cell>
        </row>
        <row r="343"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>
            <v>0</v>
          </cell>
          <cell r="Q343" t="str">
            <v/>
          </cell>
          <cell r="R343" t="str">
            <v/>
          </cell>
          <cell r="S343">
            <v>0</v>
          </cell>
        </row>
        <row r="344"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>
            <v>0</v>
          </cell>
          <cell r="Q344" t="str">
            <v/>
          </cell>
          <cell r="R344" t="str">
            <v/>
          </cell>
          <cell r="S344">
            <v>0</v>
          </cell>
        </row>
        <row r="345"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>
            <v>0</v>
          </cell>
          <cell r="Q345" t="str">
            <v/>
          </cell>
          <cell r="R345" t="str">
            <v/>
          </cell>
          <cell r="S345">
            <v>0</v>
          </cell>
        </row>
        <row r="346"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>
            <v>0</v>
          </cell>
          <cell r="Q346" t="str">
            <v/>
          </cell>
          <cell r="R346" t="str">
            <v/>
          </cell>
          <cell r="S346">
            <v>0</v>
          </cell>
        </row>
        <row r="347"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>
            <v>0</v>
          </cell>
          <cell r="Q347" t="str">
            <v/>
          </cell>
          <cell r="R347" t="str">
            <v/>
          </cell>
          <cell r="S347">
            <v>0</v>
          </cell>
        </row>
        <row r="348"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>
            <v>0</v>
          </cell>
          <cell r="Q348" t="str">
            <v/>
          </cell>
          <cell r="R348" t="str">
            <v/>
          </cell>
          <cell r="S348">
            <v>0</v>
          </cell>
        </row>
        <row r="349"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>
            <v>0</v>
          </cell>
          <cell r="Q349" t="str">
            <v/>
          </cell>
          <cell r="R349" t="str">
            <v/>
          </cell>
          <cell r="S349">
            <v>0</v>
          </cell>
        </row>
        <row r="350"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>
            <v>0</v>
          </cell>
          <cell r="Q350" t="str">
            <v/>
          </cell>
          <cell r="R350" t="str">
            <v/>
          </cell>
          <cell r="S350">
            <v>0</v>
          </cell>
        </row>
        <row r="351"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>
            <v>0</v>
          </cell>
          <cell r="Q351" t="str">
            <v/>
          </cell>
          <cell r="R351" t="str">
            <v/>
          </cell>
          <cell r="S351">
            <v>0</v>
          </cell>
        </row>
        <row r="352"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>
            <v>0</v>
          </cell>
          <cell r="Q352" t="str">
            <v/>
          </cell>
          <cell r="R352" t="str">
            <v/>
          </cell>
          <cell r="S352">
            <v>0</v>
          </cell>
        </row>
        <row r="353"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>
            <v>0</v>
          </cell>
          <cell r="Q353" t="str">
            <v/>
          </cell>
          <cell r="R353" t="str">
            <v/>
          </cell>
          <cell r="S353">
            <v>0</v>
          </cell>
        </row>
        <row r="354"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>
            <v>0</v>
          </cell>
          <cell r="Q354" t="str">
            <v/>
          </cell>
          <cell r="R354" t="str">
            <v/>
          </cell>
          <cell r="S354">
            <v>0</v>
          </cell>
        </row>
        <row r="355"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>
            <v>0</v>
          </cell>
          <cell r="Q355" t="str">
            <v/>
          </cell>
          <cell r="R355" t="str">
            <v/>
          </cell>
          <cell r="S355">
            <v>0</v>
          </cell>
        </row>
        <row r="356"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>
            <v>0</v>
          </cell>
          <cell r="Q356" t="str">
            <v/>
          </cell>
          <cell r="R356" t="str">
            <v/>
          </cell>
          <cell r="S356">
            <v>0</v>
          </cell>
        </row>
        <row r="357"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>
            <v>0</v>
          </cell>
          <cell r="Q357" t="str">
            <v/>
          </cell>
          <cell r="R357" t="str">
            <v/>
          </cell>
          <cell r="S357">
            <v>0</v>
          </cell>
        </row>
        <row r="358"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>
            <v>0</v>
          </cell>
          <cell r="Q358" t="str">
            <v/>
          </cell>
          <cell r="R358" t="str">
            <v/>
          </cell>
          <cell r="S358">
            <v>0</v>
          </cell>
        </row>
        <row r="359"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>
            <v>0</v>
          </cell>
          <cell r="Q359" t="str">
            <v/>
          </cell>
          <cell r="R359" t="str">
            <v/>
          </cell>
          <cell r="S359">
            <v>0</v>
          </cell>
        </row>
        <row r="360"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>
            <v>0</v>
          </cell>
          <cell r="Q360" t="str">
            <v/>
          </cell>
          <cell r="R360" t="str">
            <v/>
          </cell>
          <cell r="S360">
            <v>0</v>
          </cell>
        </row>
        <row r="361"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>
            <v>0</v>
          </cell>
          <cell r="Q361" t="str">
            <v/>
          </cell>
          <cell r="R361" t="str">
            <v/>
          </cell>
          <cell r="S361">
            <v>0</v>
          </cell>
        </row>
        <row r="362"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>
            <v>0</v>
          </cell>
          <cell r="Q362" t="str">
            <v/>
          </cell>
          <cell r="R362" t="str">
            <v/>
          </cell>
          <cell r="S362">
            <v>0</v>
          </cell>
        </row>
        <row r="363"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>
            <v>0</v>
          </cell>
          <cell r="Q363" t="str">
            <v/>
          </cell>
          <cell r="R363" t="str">
            <v/>
          </cell>
          <cell r="S363">
            <v>0</v>
          </cell>
        </row>
        <row r="364"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>
            <v>0</v>
          </cell>
          <cell r="Q364" t="str">
            <v/>
          </cell>
          <cell r="R364" t="str">
            <v/>
          </cell>
          <cell r="S364">
            <v>0</v>
          </cell>
        </row>
        <row r="365"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>
            <v>0</v>
          </cell>
          <cell r="Q365" t="str">
            <v/>
          </cell>
          <cell r="R365" t="str">
            <v/>
          </cell>
          <cell r="S365">
            <v>0</v>
          </cell>
        </row>
        <row r="366"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>
            <v>0</v>
          </cell>
          <cell r="Q366" t="str">
            <v/>
          </cell>
          <cell r="R366" t="str">
            <v/>
          </cell>
          <cell r="S366">
            <v>0</v>
          </cell>
        </row>
        <row r="367"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>
            <v>0</v>
          </cell>
          <cell r="Q367" t="str">
            <v/>
          </cell>
          <cell r="R367" t="str">
            <v/>
          </cell>
          <cell r="S367">
            <v>0</v>
          </cell>
        </row>
        <row r="368"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>
            <v>0</v>
          </cell>
          <cell r="Q368" t="str">
            <v/>
          </cell>
          <cell r="R368" t="str">
            <v/>
          </cell>
          <cell r="S368">
            <v>0</v>
          </cell>
        </row>
        <row r="369"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>
            <v>0</v>
          </cell>
          <cell r="Q369" t="str">
            <v/>
          </cell>
          <cell r="R369" t="str">
            <v/>
          </cell>
          <cell r="S369">
            <v>0</v>
          </cell>
        </row>
        <row r="370"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>
            <v>0</v>
          </cell>
          <cell r="Q370" t="str">
            <v/>
          </cell>
          <cell r="R370" t="str">
            <v/>
          </cell>
          <cell r="S370">
            <v>0</v>
          </cell>
        </row>
        <row r="371"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>
            <v>0</v>
          </cell>
          <cell r="Q371" t="str">
            <v/>
          </cell>
          <cell r="R371" t="str">
            <v/>
          </cell>
          <cell r="S371">
            <v>0</v>
          </cell>
        </row>
        <row r="372"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>
            <v>0</v>
          </cell>
          <cell r="Q372" t="str">
            <v/>
          </cell>
          <cell r="R372" t="str">
            <v/>
          </cell>
          <cell r="S372">
            <v>0</v>
          </cell>
        </row>
        <row r="373"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>
            <v>0</v>
          </cell>
          <cell r="Q373" t="str">
            <v/>
          </cell>
          <cell r="R373" t="str">
            <v/>
          </cell>
          <cell r="S373">
            <v>0</v>
          </cell>
        </row>
        <row r="374"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>
            <v>0</v>
          </cell>
          <cell r="Q374" t="str">
            <v/>
          </cell>
          <cell r="R374" t="str">
            <v/>
          </cell>
          <cell r="S374">
            <v>0</v>
          </cell>
        </row>
        <row r="375"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>
            <v>0</v>
          </cell>
          <cell r="Q375" t="str">
            <v/>
          </cell>
          <cell r="R375" t="str">
            <v/>
          </cell>
          <cell r="S375">
            <v>0</v>
          </cell>
        </row>
        <row r="376"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>
            <v>0</v>
          </cell>
          <cell r="Q376" t="str">
            <v/>
          </cell>
          <cell r="R376" t="str">
            <v/>
          </cell>
          <cell r="S376">
            <v>0</v>
          </cell>
        </row>
        <row r="377"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>
            <v>0</v>
          </cell>
          <cell r="Q377" t="str">
            <v/>
          </cell>
          <cell r="R377" t="str">
            <v/>
          </cell>
          <cell r="S377">
            <v>0</v>
          </cell>
        </row>
        <row r="378"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>
            <v>0</v>
          </cell>
          <cell r="Q378" t="str">
            <v/>
          </cell>
          <cell r="R378" t="str">
            <v/>
          </cell>
          <cell r="S378">
            <v>0</v>
          </cell>
        </row>
        <row r="379"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>
            <v>0</v>
          </cell>
          <cell r="Q379" t="str">
            <v/>
          </cell>
          <cell r="R379" t="str">
            <v/>
          </cell>
          <cell r="S379">
            <v>0</v>
          </cell>
        </row>
        <row r="380"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>
            <v>0</v>
          </cell>
          <cell r="Q380" t="str">
            <v/>
          </cell>
          <cell r="R380" t="str">
            <v/>
          </cell>
          <cell r="S380">
            <v>0</v>
          </cell>
        </row>
        <row r="381"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>
            <v>0</v>
          </cell>
          <cell r="Q381" t="str">
            <v/>
          </cell>
          <cell r="R381" t="str">
            <v/>
          </cell>
          <cell r="S381">
            <v>0</v>
          </cell>
        </row>
        <row r="382"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>
            <v>0</v>
          </cell>
          <cell r="Q382" t="str">
            <v/>
          </cell>
          <cell r="R382" t="str">
            <v/>
          </cell>
          <cell r="S382">
            <v>0</v>
          </cell>
        </row>
        <row r="383"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>
            <v>0</v>
          </cell>
          <cell r="Q383" t="str">
            <v/>
          </cell>
          <cell r="R383" t="str">
            <v/>
          </cell>
          <cell r="S383">
            <v>0</v>
          </cell>
        </row>
        <row r="384"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>
            <v>0</v>
          </cell>
          <cell r="Q384" t="str">
            <v/>
          </cell>
          <cell r="R384" t="str">
            <v/>
          </cell>
          <cell r="S384">
            <v>0</v>
          </cell>
        </row>
        <row r="385"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>
            <v>0</v>
          </cell>
          <cell r="Q385" t="str">
            <v/>
          </cell>
          <cell r="R385" t="str">
            <v/>
          </cell>
          <cell r="S385">
            <v>0</v>
          </cell>
        </row>
        <row r="386"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>
            <v>0</v>
          </cell>
          <cell r="Q386" t="str">
            <v/>
          </cell>
          <cell r="R386" t="str">
            <v/>
          </cell>
          <cell r="S386">
            <v>0</v>
          </cell>
        </row>
        <row r="387"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>
            <v>0</v>
          </cell>
          <cell r="Q387" t="str">
            <v/>
          </cell>
          <cell r="R387" t="str">
            <v/>
          </cell>
          <cell r="S387">
            <v>0</v>
          </cell>
        </row>
        <row r="388"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>
            <v>0</v>
          </cell>
          <cell r="Q388" t="str">
            <v/>
          </cell>
          <cell r="R388" t="str">
            <v/>
          </cell>
          <cell r="S388">
            <v>0</v>
          </cell>
        </row>
        <row r="389"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>
            <v>0</v>
          </cell>
          <cell r="Q389" t="str">
            <v/>
          </cell>
          <cell r="R389" t="str">
            <v/>
          </cell>
          <cell r="S389">
            <v>0</v>
          </cell>
        </row>
        <row r="390"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>
            <v>0</v>
          </cell>
          <cell r="Q390" t="str">
            <v/>
          </cell>
          <cell r="R390" t="str">
            <v/>
          </cell>
          <cell r="S390">
            <v>0</v>
          </cell>
        </row>
        <row r="391"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>
            <v>0</v>
          </cell>
          <cell r="Q391" t="str">
            <v/>
          </cell>
          <cell r="R391" t="str">
            <v/>
          </cell>
          <cell r="S391">
            <v>0</v>
          </cell>
        </row>
        <row r="392"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>
            <v>0</v>
          </cell>
          <cell r="Q392" t="str">
            <v/>
          </cell>
          <cell r="R392" t="str">
            <v/>
          </cell>
          <cell r="S392">
            <v>0</v>
          </cell>
        </row>
        <row r="393"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>
            <v>0</v>
          </cell>
          <cell r="Q393" t="str">
            <v/>
          </cell>
          <cell r="R393" t="str">
            <v/>
          </cell>
          <cell r="S393">
            <v>0</v>
          </cell>
        </row>
        <row r="394"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>
            <v>0</v>
          </cell>
          <cell r="Q394" t="str">
            <v/>
          </cell>
          <cell r="R394" t="str">
            <v/>
          </cell>
          <cell r="S394">
            <v>0</v>
          </cell>
        </row>
        <row r="395"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>
            <v>0</v>
          </cell>
          <cell r="Q395" t="str">
            <v/>
          </cell>
          <cell r="R395" t="str">
            <v/>
          </cell>
          <cell r="S395">
            <v>0</v>
          </cell>
        </row>
        <row r="396"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>
            <v>0</v>
          </cell>
          <cell r="Q396" t="str">
            <v/>
          </cell>
          <cell r="R396" t="str">
            <v/>
          </cell>
          <cell r="S396">
            <v>0</v>
          </cell>
        </row>
        <row r="397"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>
            <v>0</v>
          </cell>
          <cell r="Q397" t="str">
            <v/>
          </cell>
          <cell r="R397" t="str">
            <v/>
          </cell>
          <cell r="S397">
            <v>0</v>
          </cell>
        </row>
        <row r="398"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>
            <v>0</v>
          </cell>
          <cell r="Q398" t="str">
            <v/>
          </cell>
          <cell r="R398" t="str">
            <v/>
          </cell>
          <cell r="S398">
            <v>0</v>
          </cell>
        </row>
        <row r="399"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>
            <v>0</v>
          </cell>
          <cell r="Q399" t="str">
            <v/>
          </cell>
          <cell r="R399" t="str">
            <v/>
          </cell>
          <cell r="S399">
            <v>0</v>
          </cell>
        </row>
        <row r="400"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>
            <v>0</v>
          </cell>
          <cell r="Q400" t="str">
            <v/>
          </cell>
          <cell r="R400" t="str">
            <v/>
          </cell>
          <cell r="S400">
            <v>0</v>
          </cell>
        </row>
        <row r="401"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>
            <v>0</v>
          </cell>
          <cell r="Q401" t="str">
            <v/>
          </cell>
          <cell r="R401" t="str">
            <v/>
          </cell>
          <cell r="S401">
            <v>0</v>
          </cell>
        </row>
        <row r="402"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>
            <v>0</v>
          </cell>
          <cell r="Q402" t="str">
            <v/>
          </cell>
          <cell r="R402" t="str">
            <v/>
          </cell>
          <cell r="S402">
            <v>0</v>
          </cell>
        </row>
        <row r="403"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>
            <v>0</v>
          </cell>
          <cell r="Q403" t="str">
            <v/>
          </cell>
          <cell r="R403" t="str">
            <v/>
          </cell>
          <cell r="S403">
            <v>0</v>
          </cell>
        </row>
        <row r="404"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>
            <v>0</v>
          </cell>
          <cell r="Q404" t="str">
            <v/>
          </cell>
          <cell r="R404" t="str">
            <v/>
          </cell>
          <cell r="S404">
            <v>0</v>
          </cell>
        </row>
        <row r="405"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>
            <v>0</v>
          </cell>
          <cell r="Q405" t="str">
            <v/>
          </cell>
          <cell r="R405" t="str">
            <v/>
          </cell>
          <cell r="S405">
            <v>0</v>
          </cell>
        </row>
        <row r="406"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>
            <v>0</v>
          </cell>
          <cell r="Q406" t="str">
            <v/>
          </cell>
          <cell r="R406" t="str">
            <v/>
          </cell>
          <cell r="S406">
            <v>0</v>
          </cell>
        </row>
        <row r="407"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>
            <v>0</v>
          </cell>
          <cell r="Q407" t="str">
            <v/>
          </cell>
          <cell r="R407" t="str">
            <v/>
          </cell>
          <cell r="S407">
            <v>0</v>
          </cell>
        </row>
        <row r="408"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>
            <v>0</v>
          </cell>
          <cell r="Q408" t="str">
            <v/>
          </cell>
          <cell r="R408" t="str">
            <v/>
          </cell>
          <cell r="S408">
            <v>0</v>
          </cell>
        </row>
        <row r="409"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>
            <v>0</v>
          </cell>
          <cell r="Q409" t="str">
            <v/>
          </cell>
          <cell r="R409" t="str">
            <v/>
          </cell>
          <cell r="S409">
            <v>0</v>
          </cell>
        </row>
        <row r="410"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>
            <v>0</v>
          </cell>
          <cell r="Q410" t="str">
            <v/>
          </cell>
          <cell r="R410" t="str">
            <v/>
          </cell>
          <cell r="S410">
            <v>0</v>
          </cell>
        </row>
        <row r="411"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>
            <v>0</v>
          </cell>
          <cell r="Q411" t="str">
            <v/>
          </cell>
          <cell r="R411" t="str">
            <v/>
          </cell>
          <cell r="S411">
            <v>0</v>
          </cell>
        </row>
        <row r="412"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>
            <v>0</v>
          </cell>
          <cell r="Q412" t="str">
            <v/>
          </cell>
          <cell r="R412" t="str">
            <v/>
          </cell>
          <cell r="S412">
            <v>0</v>
          </cell>
        </row>
        <row r="413"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>
            <v>0</v>
          </cell>
          <cell r="Q413" t="str">
            <v/>
          </cell>
          <cell r="R413" t="str">
            <v/>
          </cell>
          <cell r="S413">
            <v>0</v>
          </cell>
        </row>
        <row r="414"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>
            <v>0</v>
          </cell>
          <cell r="Q414" t="str">
            <v/>
          </cell>
          <cell r="R414" t="str">
            <v/>
          </cell>
          <cell r="S414">
            <v>0</v>
          </cell>
        </row>
        <row r="415"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>
            <v>0</v>
          </cell>
          <cell r="Q415" t="str">
            <v/>
          </cell>
          <cell r="R415" t="str">
            <v/>
          </cell>
          <cell r="S415">
            <v>0</v>
          </cell>
        </row>
        <row r="416"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>
            <v>0</v>
          </cell>
          <cell r="Q416" t="str">
            <v/>
          </cell>
          <cell r="R416" t="str">
            <v/>
          </cell>
          <cell r="S416">
            <v>0</v>
          </cell>
        </row>
        <row r="417"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>
            <v>0</v>
          </cell>
          <cell r="Q417" t="str">
            <v/>
          </cell>
          <cell r="R417" t="str">
            <v/>
          </cell>
          <cell r="S417">
            <v>0</v>
          </cell>
        </row>
        <row r="418"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>
            <v>0</v>
          </cell>
          <cell r="Q418" t="str">
            <v/>
          </cell>
          <cell r="R418" t="str">
            <v/>
          </cell>
          <cell r="S418">
            <v>0</v>
          </cell>
        </row>
        <row r="419"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>
            <v>0</v>
          </cell>
          <cell r="Q419" t="str">
            <v/>
          </cell>
          <cell r="R419" t="str">
            <v/>
          </cell>
          <cell r="S419">
            <v>0</v>
          </cell>
        </row>
        <row r="420"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>
            <v>0</v>
          </cell>
          <cell r="Q420" t="str">
            <v/>
          </cell>
          <cell r="R420" t="str">
            <v/>
          </cell>
          <cell r="S420">
            <v>0</v>
          </cell>
        </row>
        <row r="421"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>
            <v>0</v>
          </cell>
          <cell r="Q421" t="str">
            <v/>
          </cell>
          <cell r="R421" t="str">
            <v/>
          </cell>
          <cell r="S421">
            <v>0</v>
          </cell>
        </row>
        <row r="422"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>
            <v>0</v>
          </cell>
          <cell r="Q422" t="str">
            <v/>
          </cell>
          <cell r="R422" t="str">
            <v/>
          </cell>
          <cell r="S422">
            <v>0</v>
          </cell>
        </row>
        <row r="423"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>
            <v>0</v>
          </cell>
          <cell r="Q423" t="str">
            <v/>
          </cell>
          <cell r="R423" t="str">
            <v/>
          </cell>
          <cell r="S423">
            <v>0</v>
          </cell>
        </row>
        <row r="424"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>
            <v>0</v>
          </cell>
          <cell r="Q424" t="str">
            <v/>
          </cell>
          <cell r="R424" t="str">
            <v/>
          </cell>
          <cell r="S424">
            <v>0</v>
          </cell>
        </row>
        <row r="425"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>
            <v>0</v>
          </cell>
          <cell r="Q425" t="str">
            <v/>
          </cell>
          <cell r="R425" t="str">
            <v/>
          </cell>
          <cell r="S425">
            <v>0</v>
          </cell>
        </row>
        <row r="426"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>
            <v>0</v>
          </cell>
          <cell r="Q426" t="str">
            <v/>
          </cell>
          <cell r="R426" t="str">
            <v/>
          </cell>
          <cell r="S426">
            <v>0</v>
          </cell>
        </row>
        <row r="427"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>
            <v>0</v>
          </cell>
          <cell r="Q427" t="str">
            <v/>
          </cell>
          <cell r="R427" t="str">
            <v/>
          </cell>
          <cell r="S427">
            <v>0</v>
          </cell>
        </row>
        <row r="428"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>
            <v>0</v>
          </cell>
          <cell r="Q428" t="str">
            <v/>
          </cell>
          <cell r="R428" t="str">
            <v/>
          </cell>
          <cell r="S428">
            <v>0</v>
          </cell>
        </row>
        <row r="429"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>
            <v>0</v>
          </cell>
          <cell r="Q429" t="str">
            <v/>
          </cell>
          <cell r="R429" t="str">
            <v/>
          </cell>
          <cell r="S429">
            <v>0</v>
          </cell>
        </row>
        <row r="430"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>
            <v>0</v>
          </cell>
          <cell r="Q430" t="str">
            <v/>
          </cell>
          <cell r="R430" t="str">
            <v/>
          </cell>
          <cell r="S430">
            <v>0</v>
          </cell>
        </row>
        <row r="431"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>
            <v>0</v>
          </cell>
          <cell r="Q431" t="str">
            <v/>
          </cell>
          <cell r="R431" t="str">
            <v/>
          </cell>
          <cell r="S431">
            <v>0</v>
          </cell>
        </row>
        <row r="432"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>
            <v>0</v>
          </cell>
          <cell r="Q432" t="str">
            <v/>
          </cell>
          <cell r="R432" t="str">
            <v/>
          </cell>
          <cell r="S432">
            <v>0</v>
          </cell>
        </row>
        <row r="433"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>
            <v>0</v>
          </cell>
          <cell r="Q433" t="str">
            <v/>
          </cell>
          <cell r="R433" t="str">
            <v/>
          </cell>
          <cell r="S433">
            <v>0</v>
          </cell>
        </row>
        <row r="434"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>
            <v>0</v>
          </cell>
          <cell r="Q434" t="str">
            <v/>
          </cell>
          <cell r="R434" t="str">
            <v/>
          </cell>
          <cell r="S434">
            <v>0</v>
          </cell>
        </row>
        <row r="435"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>
            <v>0</v>
          </cell>
          <cell r="Q435" t="str">
            <v/>
          </cell>
          <cell r="R435" t="str">
            <v/>
          </cell>
          <cell r="S435">
            <v>0</v>
          </cell>
        </row>
        <row r="436"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>
            <v>0</v>
          </cell>
          <cell r="Q436" t="str">
            <v/>
          </cell>
          <cell r="R436" t="str">
            <v/>
          </cell>
          <cell r="S436">
            <v>0</v>
          </cell>
        </row>
        <row r="437"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>
            <v>0</v>
          </cell>
          <cell r="Q437" t="str">
            <v/>
          </cell>
          <cell r="R437" t="str">
            <v/>
          </cell>
          <cell r="S437">
            <v>0</v>
          </cell>
        </row>
        <row r="438"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>
            <v>0</v>
          </cell>
          <cell r="Q438" t="str">
            <v/>
          </cell>
          <cell r="R438" t="str">
            <v/>
          </cell>
          <cell r="S438">
            <v>0</v>
          </cell>
        </row>
        <row r="439"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>
            <v>0</v>
          </cell>
          <cell r="Q439" t="str">
            <v/>
          </cell>
          <cell r="R439" t="str">
            <v/>
          </cell>
          <cell r="S439">
            <v>0</v>
          </cell>
        </row>
        <row r="440"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>
            <v>0</v>
          </cell>
          <cell r="Q440" t="str">
            <v/>
          </cell>
          <cell r="R440" t="str">
            <v/>
          </cell>
          <cell r="S440">
            <v>0</v>
          </cell>
        </row>
        <row r="441"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>
            <v>0</v>
          </cell>
          <cell r="Q441" t="str">
            <v/>
          </cell>
          <cell r="R441" t="str">
            <v/>
          </cell>
          <cell r="S441">
            <v>0</v>
          </cell>
        </row>
        <row r="442"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>
            <v>0</v>
          </cell>
          <cell r="Q442" t="str">
            <v/>
          </cell>
          <cell r="R442" t="str">
            <v/>
          </cell>
          <cell r="S442">
            <v>0</v>
          </cell>
        </row>
        <row r="443"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>
            <v>0</v>
          </cell>
          <cell r="Q443" t="str">
            <v/>
          </cell>
          <cell r="R443" t="str">
            <v/>
          </cell>
          <cell r="S443">
            <v>0</v>
          </cell>
        </row>
        <row r="444"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>
            <v>0</v>
          </cell>
          <cell r="Q444" t="str">
            <v/>
          </cell>
          <cell r="R444" t="str">
            <v/>
          </cell>
          <cell r="S444">
            <v>0</v>
          </cell>
        </row>
        <row r="445"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>
            <v>0</v>
          </cell>
          <cell r="Q445" t="str">
            <v/>
          </cell>
          <cell r="R445" t="str">
            <v/>
          </cell>
          <cell r="S445">
            <v>0</v>
          </cell>
        </row>
        <row r="446"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>
            <v>0</v>
          </cell>
          <cell r="Q446" t="str">
            <v/>
          </cell>
          <cell r="R446" t="str">
            <v/>
          </cell>
          <cell r="S446">
            <v>0</v>
          </cell>
        </row>
        <row r="447"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>
            <v>0</v>
          </cell>
          <cell r="Q447" t="str">
            <v/>
          </cell>
          <cell r="R447" t="str">
            <v/>
          </cell>
          <cell r="S447">
            <v>0</v>
          </cell>
        </row>
        <row r="448"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>
            <v>0</v>
          </cell>
          <cell r="Q448" t="str">
            <v/>
          </cell>
          <cell r="R448" t="str">
            <v/>
          </cell>
          <cell r="S448">
            <v>0</v>
          </cell>
        </row>
        <row r="449"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>
            <v>0</v>
          </cell>
          <cell r="Q449" t="str">
            <v/>
          </cell>
          <cell r="R449" t="str">
            <v/>
          </cell>
          <cell r="S449">
            <v>0</v>
          </cell>
        </row>
        <row r="450"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>
            <v>0</v>
          </cell>
          <cell r="Q450" t="str">
            <v/>
          </cell>
          <cell r="R450" t="str">
            <v/>
          </cell>
          <cell r="S450">
            <v>0</v>
          </cell>
        </row>
        <row r="451"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>
            <v>0</v>
          </cell>
          <cell r="Q451" t="str">
            <v/>
          </cell>
          <cell r="R451" t="str">
            <v/>
          </cell>
          <cell r="S451">
            <v>0</v>
          </cell>
        </row>
        <row r="452"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>
            <v>0</v>
          </cell>
          <cell r="Q452" t="str">
            <v/>
          </cell>
          <cell r="R452" t="str">
            <v/>
          </cell>
          <cell r="S452">
            <v>0</v>
          </cell>
        </row>
        <row r="453"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>
            <v>0</v>
          </cell>
          <cell r="Q453" t="str">
            <v/>
          </cell>
          <cell r="R453" t="str">
            <v/>
          </cell>
          <cell r="S453">
            <v>0</v>
          </cell>
        </row>
        <row r="454"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>
            <v>0</v>
          </cell>
          <cell r="Q454" t="str">
            <v/>
          </cell>
          <cell r="R454" t="str">
            <v/>
          </cell>
          <cell r="S454">
            <v>0</v>
          </cell>
        </row>
        <row r="455"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>
            <v>0</v>
          </cell>
          <cell r="Q455" t="str">
            <v/>
          </cell>
          <cell r="R455" t="str">
            <v/>
          </cell>
          <cell r="S455">
            <v>0</v>
          </cell>
        </row>
        <row r="456"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>
            <v>0</v>
          </cell>
          <cell r="Q456" t="str">
            <v/>
          </cell>
          <cell r="R456" t="str">
            <v/>
          </cell>
          <cell r="S456">
            <v>0</v>
          </cell>
        </row>
        <row r="457"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>
            <v>0</v>
          </cell>
          <cell r="Q457" t="str">
            <v/>
          </cell>
          <cell r="R457" t="str">
            <v/>
          </cell>
          <cell r="S457">
            <v>0</v>
          </cell>
        </row>
        <row r="458"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>
            <v>0</v>
          </cell>
          <cell r="Q458" t="str">
            <v/>
          </cell>
          <cell r="R458" t="str">
            <v/>
          </cell>
          <cell r="S458">
            <v>0</v>
          </cell>
        </row>
        <row r="459"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>
            <v>0</v>
          </cell>
          <cell r="Q459" t="str">
            <v/>
          </cell>
          <cell r="R459" t="str">
            <v/>
          </cell>
          <cell r="S459">
            <v>0</v>
          </cell>
        </row>
        <row r="460"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>
            <v>0</v>
          </cell>
          <cell r="Q460" t="str">
            <v/>
          </cell>
          <cell r="R460" t="str">
            <v/>
          </cell>
          <cell r="S460">
            <v>0</v>
          </cell>
        </row>
        <row r="461"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>
            <v>0</v>
          </cell>
          <cell r="Q461" t="str">
            <v/>
          </cell>
          <cell r="R461" t="str">
            <v/>
          </cell>
          <cell r="S461">
            <v>0</v>
          </cell>
        </row>
        <row r="462"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>
            <v>0</v>
          </cell>
          <cell r="Q462" t="str">
            <v/>
          </cell>
          <cell r="R462" t="str">
            <v/>
          </cell>
          <cell r="S462">
            <v>0</v>
          </cell>
        </row>
        <row r="463"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>
            <v>0</v>
          </cell>
          <cell r="Q463" t="str">
            <v/>
          </cell>
          <cell r="R463" t="str">
            <v/>
          </cell>
          <cell r="S463">
            <v>0</v>
          </cell>
        </row>
        <row r="464"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>
            <v>0</v>
          </cell>
          <cell r="Q464" t="str">
            <v/>
          </cell>
          <cell r="R464" t="str">
            <v/>
          </cell>
          <cell r="S464">
            <v>0</v>
          </cell>
        </row>
        <row r="465"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>
            <v>0</v>
          </cell>
          <cell r="Q465" t="str">
            <v/>
          </cell>
          <cell r="R465" t="str">
            <v/>
          </cell>
          <cell r="S465">
            <v>0</v>
          </cell>
        </row>
        <row r="466"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>
            <v>0</v>
          </cell>
          <cell r="Q466" t="str">
            <v/>
          </cell>
          <cell r="R466" t="str">
            <v/>
          </cell>
          <cell r="S466">
            <v>0</v>
          </cell>
        </row>
        <row r="467"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>
            <v>0</v>
          </cell>
          <cell r="Q467" t="str">
            <v/>
          </cell>
          <cell r="R467" t="str">
            <v/>
          </cell>
          <cell r="S467">
            <v>0</v>
          </cell>
        </row>
        <row r="468"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>
            <v>0</v>
          </cell>
          <cell r="Q468" t="str">
            <v/>
          </cell>
          <cell r="R468" t="str">
            <v/>
          </cell>
          <cell r="S468">
            <v>0</v>
          </cell>
        </row>
        <row r="469"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>
            <v>0</v>
          </cell>
          <cell r="Q469" t="str">
            <v/>
          </cell>
          <cell r="R469" t="str">
            <v/>
          </cell>
          <cell r="S469">
            <v>0</v>
          </cell>
        </row>
        <row r="470"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>
            <v>0</v>
          </cell>
          <cell r="Q470" t="str">
            <v/>
          </cell>
          <cell r="R470" t="str">
            <v/>
          </cell>
          <cell r="S470">
            <v>0</v>
          </cell>
        </row>
        <row r="471"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>
            <v>0</v>
          </cell>
          <cell r="Q471" t="str">
            <v/>
          </cell>
          <cell r="R471" t="str">
            <v/>
          </cell>
          <cell r="S471">
            <v>0</v>
          </cell>
        </row>
        <row r="472"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>
            <v>0</v>
          </cell>
          <cell r="Q472" t="str">
            <v/>
          </cell>
          <cell r="R472" t="str">
            <v/>
          </cell>
          <cell r="S472">
            <v>0</v>
          </cell>
        </row>
        <row r="473"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>
            <v>0</v>
          </cell>
          <cell r="Q473" t="str">
            <v/>
          </cell>
          <cell r="R473" t="str">
            <v/>
          </cell>
          <cell r="S473">
            <v>0</v>
          </cell>
        </row>
        <row r="474"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>
            <v>0</v>
          </cell>
          <cell r="Q474" t="str">
            <v/>
          </cell>
          <cell r="R474" t="str">
            <v/>
          </cell>
          <cell r="S474">
            <v>0</v>
          </cell>
        </row>
        <row r="475"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>
            <v>0</v>
          </cell>
          <cell r="Q475" t="str">
            <v/>
          </cell>
          <cell r="R475" t="str">
            <v/>
          </cell>
          <cell r="S475">
            <v>0</v>
          </cell>
        </row>
        <row r="476"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>
            <v>0</v>
          </cell>
          <cell r="Q476" t="str">
            <v/>
          </cell>
          <cell r="R476" t="str">
            <v/>
          </cell>
          <cell r="S476">
            <v>0</v>
          </cell>
        </row>
        <row r="477"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>
            <v>0</v>
          </cell>
          <cell r="Q477" t="str">
            <v/>
          </cell>
          <cell r="R477" t="str">
            <v/>
          </cell>
          <cell r="S477">
            <v>0</v>
          </cell>
        </row>
        <row r="478"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>
            <v>0</v>
          </cell>
          <cell r="Q478" t="str">
            <v/>
          </cell>
          <cell r="R478" t="str">
            <v/>
          </cell>
          <cell r="S478">
            <v>0</v>
          </cell>
        </row>
        <row r="479"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>
            <v>0</v>
          </cell>
          <cell r="Q479" t="str">
            <v/>
          </cell>
          <cell r="R479" t="str">
            <v/>
          </cell>
          <cell r="S479">
            <v>0</v>
          </cell>
        </row>
        <row r="480"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>
            <v>0</v>
          </cell>
          <cell r="Q480" t="str">
            <v/>
          </cell>
          <cell r="R480" t="str">
            <v/>
          </cell>
          <cell r="S480">
            <v>0</v>
          </cell>
        </row>
        <row r="481"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>
            <v>0</v>
          </cell>
          <cell r="Q481" t="str">
            <v/>
          </cell>
          <cell r="R481" t="str">
            <v/>
          </cell>
          <cell r="S481">
            <v>0</v>
          </cell>
        </row>
        <row r="482"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>
            <v>0</v>
          </cell>
          <cell r="Q482" t="str">
            <v/>
          </cell>
          <cell r="R482" t="str">
            <v/>
          </cell>
          <cell r="S482">
            <v>0</v>
          </cell>
        </row>
        <row r="483"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>
            <v>0</v>
          </cell>
          <cell r="Q483" t="str">
            <v/>
          </cell>
          <cell r="R483" t="str">
            <v/>
          </cell>
          <cell r="S483">
            <v>0</v>
          </cell>
        </row>
        <row r="484"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>
            <v>0</v>
          </cell>
          <cell r="Q484" t="str">
            <v/>
          </cell>
          <cell r="R484" t="str">
            <v/>
          </cell>
          <cell r="S484">
            <v>0</v>
          </cell>
        </row>
        <row r="485"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>
            <v>0</v>
          </cell>
          <cell r="Q485" t="str">
            <v/>
          </cell>
          <cell r="R485" t="str">
            <v/>
          </cell>
          <cell r="S485">
            <v>0</v>
          </cell>
        </row>
        <row r="486"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>
            <v>0</v>
          </cell>
          <cell r="Q486" t="str">
            <v/>
          </cell>
          <cell r="R486" t="str">
            <v/>
          </cell>
          <cell r="S486">
            <v>0</v>
          </cell>
        </row>
        <row r="487"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>
            <v>0</v>
          </cell>
          <cell r="Q487" t="str">
            <v/>
          </cell>
          <cell r="R487" t="str">
            <v/>
          </cell>
          <cell r="S487">
            <v>0</v>
          </cell>
        </row>
        <row r="488"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>
            <v>0</v>
          </cell>
          <cell r="Q488" t="str">
            <v/>
          </cell>
          <cell r="R488" t="str">
            <v/>
          </cell>
          <cell r="S488">
            <v>0</v>
          </cell>
        </row>
        <row r="489"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>
            <v>0</v>
          </cell>
          <cell r="Q489" t="str">
            <v/>
          </cell>
          <cell r="R489" t="str">
            <v/>
          </cell>
          <cell r="S489">
            <v>0</v>
          </cell>
        </row>
        <row r="490"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>
            <v>0</v>
          </cell>
          <cell r="Q490" t="str">
            <v/>
          </cell>
          <cell r="R490" t="str">
            <v/>
          </cell>
          <cell r="S490">
            <v>0</v>
          </cell>
        </row>
        <row r="491"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>
            <v>0</v>
          </cell>
          <cell r="Q491" t="str">
            <v/>
          </cell>
          <cell r="R491" t="str">
            <v/>
          </cell>
          <cell r="S491">
            <v>0</v>
          </cell>
        </row>
        <row r="492"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>
            <v>0</v>
          </cell>
          <cell r="Q492" t="str">
            <v/>
          </cell>
          <cell r="R492" t="str">
            <v/>
          </cell>
          <cell r="S492">
            <v>0</v>
          </cell>
        </row>
        <row r="493"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>
            <v>0</v>
          </cell>
          <cell r="Q493" t="str">
            <v/>
          </cell>
          <cell r="R493" t="str">
            <v/>
          </cell>
          <cell r="S493">
            <v>0</v>
          </cell>
        </row>
        <row r="494"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>
            <v>0</v>
          </cell>
          <cell r="Q494" t="str">
            <v/>
          </cell>
          <cell r="R494" t="str">
            <v/>
          </cell>
          <cell r="S494">
            <v>0</v>
          </cell>
        </row>
        <row r="495"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>
            <v>0</v>
          </cell>
          <cell r="Q495" t="str">
            <v/>
          </cell>
          <cell r="R495" t="str">
            <v/>
          </cell>
          <cell r="S495">
            <v>0</v>
          </cell>
        </row>
        <row r="496"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>
            <v>0</v>
          </cell>
          <cell r="Q496" t="str">
            <v/>
          </cell>
          <cell r="R496" t="str">
            <v/>
          </cell>
          <cell r="S496">
            <v>0</v>
          </cell>
        </row>
        <row r="497"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>
            <v>0</v>
          </cell>
          <cell r="Q497" t="str">
            <v/>
          </cell>
          <cell r="R497" t="str">
            <v/>
          </cell>
          <cell r="S497">
            <v>0</v>
          </cell>
        </row>
        <row r="498"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>
            <v>0</v>
          </cell>
          <cell r="Q498" t="str">
            <v/>
          </cell>
          <cell r="R498" t="str">
            <v/>
          </cell>
          <cell r="S498">
            <v>0</v>
          </cell>
        </row>
        <row r="499"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>
            <v>0</v>
          </cell>
          <cell r="Q499" t="str">
            <v/>
          </cell>
          <cell r="R499" t="str">
            <v/>
          </cell>
          <cell r="S499">
            <v>0</v>
          </cell>
        </row>
        <row r="500"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>
            <v>0</v>
          </cell>
          <cell r="Q500" t="str">
            <v/>
          </cell>
          <cell r="R500" t="str">
            <v/>
          </cell>
          <cell r="S500">
            <v>0</v>
          </cell>
        </row>
        <row r="501"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>
            <v>0</v>
          </cell>
          <cell r="Q501" t="str">
            <v/>
          </cell>
          <cell r="R501" t="str">
            <v/>
          </cell>
          <cell r="S501">
            <v>0</v>
          </cell>
        </row>
        <row r="502"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>
            <v>0</v>
          </cell>
          <cell r="Q502" t="str">
            <v/>
          </cell>
          <cell r="R502" t="str">
            <v/>
          </cell>
          <cell r="S502">
            <v>0</v>
          </cell>
        </row>
        <row r="503"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>
            <v>0</v>
          </cell>
          <cell r="Q503" t="str">
            <v/>
          </cell>
          <cell r="R503" t="str">
            <v/>
          </cell>
          <cell r="S503">
            <v>0</v>
          </cell>
        </row>
        <row r="504"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>
            <v>0</v>
          </cell>
          <cell r="Q504" t="str">
            <v/>
          </cell>
          <cell r="R504" t="str">
            <v/>
          </cell>
          <cell r="S504">
            <v>0</v>
          </cell>
        </row>
        <row r="505"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>
            <v>0</v>
          </cell>
          <cell r="Q505" t="str">
            <v/>
          </cell>
          <cell r="R505" t="str">
            <v/>
          </cell>
          <cell r="S505">
            <v>0</v>
          </cell>
        </row>
        <row r="506"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>
            <v>0</v>
          </cell>
          <cell r="Q506" t="str">
            <v/>
          </cell>
          <cell r="R506" t="str">
            <v/>
          </cell>
          <cell r="S506">
            <v>0</v>
          </cell>
        </row>
        <row r="507"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>
            <v>0</v>
          </cell>
          <cell r="Q507" t="str">
            <v/>
          </cell>
          <cell r="R507" t="str">
            <v/>
          </cell>
          <cell r="S507">
            <v>0</v>
          </cell>
        </row>
        <row r="508"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>
            <v>0</v>
          </cell>
          <cell r="Q508" t="str">
            <v/>
          </cell>
          <cell r="R508" t="str">
            <v/>
          </cell>
          <cell r="S508">
            <v>0</v>
          </cell>
        </row>
        <row r="509"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>
            <v>0</v>
          </cell>
          <cell r="Q509" t="str">
            <v/>
          </cell>
          <cell r="R509" t="str">
            <v/>
          </cell>
          <cell r="S509">
            <v>0</v>
          </cell>
        </row>
        <row r="510"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>
            <v>0</v>
          </cell>
          <cell r="Q510" t="str">
            <v/>
          </cell>
          <cell r="R510" t="str">
            <v/>
          </cell>
          <cell r="S510">
            <v>0</v>
          </cell>
        </row>
        <row r="511"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>
            <v>0</v>
          </cell>
          <cell r="Q511" t="str">
            <v/>
          </cell>
          <cell r="R511" t="str">
            <v/>
          </cell>
          <cell r="S511">
            <v>0</v>
          </cell>
        </row>
        <row r="512"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>
            <v>0</v>
          </cell>
          <cell r="Q512" t="str">
            <v/>
          </cell>
          <cell r="R512" t="str">
            <v/>
          </cell>
          <cell r="S512">
            <v>0</v>
          </cell>
        </row>
        <row r="513"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>
            <v>0</v>
          </cell>
          <cell r="Q513" t="str">
            <v/>
          </cell>
          <cell r="R513" t="str">
            <v/>
          </cell>
          <cell r="S513">
            <v>0</v>
          </cell>
        </row>
        <row r="514"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>
            <v>0</v>
          </cell>
          <cell r="Q514" t="str">
            <v/>
          </cell>
          <cell r="R514" t="str">
            <v/>
          </cell>
          <cell r="S514">
            <v>0</v>
          </cell>
        </row>
        <row r="515"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>
            <v>0</v>
          </cell>
          <cell r="Q515" t="str">
            <v/>
          </cell>
          <cell r="R515" t="str">
            <v/>
          </cell>
          <cell r="S515">
            <v>0</v>
          </cell>
        </row>
        <row r="516"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>
            <v>0</v>
          </cell>
          <cell r="Q516" t="str">
            <v/>
          </cell>
          <cell r="R516" t="str">
            <v/>
          </cell>
          <cell r="S516">
            <v>0</v>
          </cell>
        </row>
        <row r="517"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>
            <v>0</v>
          </cell>
          <cell r="Q517" t="str">
            <v/>
          </cell>
          <cell r="R517" t="str">
            <v/>
          </cell>
          <cell r="S517">
            <v>0</v>
          </cell>
        </row>
        <row r="518"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>
            <v>0</v>
          </cell>
          <cell r="Q518" t="str">
            <v/>
          </cell>
          <cell r="R518" t="str">
            <v/>
          </cell>
          <cell r="S518">
            <v>0</v>
          </cell>
        </row>
        <row r="519"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>
            <v>0</v>
          </cell>
          <cell r="Q519" t="str">
            <v/>
          </cell>
          <cell r="R519" t="str">
            <v/>
          </cell>
          <cell r="S519">
            <v>0</v>
          </cell>
        </row>
        <row r="520"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>
            <v>0</v>
          </cell>
          <cell r="Q520" t="str">
            <v/>
          </cell>
          <cell r="R520" t="str">
            <v/>
          </cell>
          <cell r="S520">
            <v>0</v>
          </cell>
        </row>
        <row r="521"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>
            <v>0</v>
          </cell>
          <cell r="Q521" t="str">
            <v/>
          </cell>
          <cell r="R521" t="str">
            <v/>
          </cell>
          <cell r="S521">
            <v>0</v>
          </cell>
        </row>
        <row r="522"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>
            <v>0</v>
          </cell>
          <cell r="Q522" t="str">
            <v/>
          </cell>
          <cell r="R522" t="str">
            <v/>
          </cell>
          <cell r="S522">
            <v>0</v>
          </cell>
        </row>
        <row r="523"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>
            <v>0</v>
          </cell>
          <cell r="Q523" t="str">
            <v/>
          </cell>
          <cell r="R523" t="str">
            <v/>
          </cell>
          <cell r="S523">
            <v>0</v>
          </cell>
        </row>
        <row r="524"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>
            <v>0</v>
          </cell>
          <cell r="Q524" t="str">
            <v/>
          </cell>
          <cell r="R524" t="str">
            <v/>
          </cell>
          <cell r="S524">
            <v>0</v>
          </cell>
        </row>
        <row r="525"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>
            <v>0</v>
          </cell>
          <cell r="Q525" t="str">
            <v/>
          </cell>
          <cell r="R525" t="str">
            <v/>
          </cell>
          <cell r="S525">
            <v>0</v>
          </cell>
        </row>
        <row r="526"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>
            <v>0</v>
          </cell>
          <cell r="Q526" t="str">
            <v/>
          </cell>
          <cell r="R526" t="str">
            <v/>
          </cell>
          <cell r="S526">
            <v>0</v>
          </cell>
        </row>
        <row r="527"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>
            <v>0</v>
          </cell>
          <cell r="Q527" t="str">
            <v/>
          </cell>
          <cell r="R527" t="str">
            <v/>
          </cell>
          <cell r="S527">
            <v>0</v>
          </cell>
        </row>
        <row r="528"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>
            <v>0</v>
          </cell>
          <cell r="Q528" t="str">
            <v/>
          </cell>
          <cell r="R528" t="str">
            <v/>
          </cell>
          <cell r="S528">
            <v>0</v>
          </cell>
        </row>
        <row r="529"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>
            <v>0</v>
          </cell>
          <cell r="Q529" t="str">
            <v/>
          </cell>
          <cell r="R529" t="str">
            <v/>
          </cell>
          <cell r="S529">
            <v>0</v>
          </cell>
        </row>
        <row r="530"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>
            <v>0</v>
          </cell>
          <cell r="Q530" t="str">
            <v/>
          </cell>
          <cell r="R530" t="str">
            <v/>
          </cell>
          <cell r="S530">
            <v>0</v>
          </cell>
        </row>
        <row r="531"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>
            <v>0</v>
          </cell>
          <cell r="Q531" t="str">
            <v/>
          </cell>
          <cell r="R531" t="str">
            <v/>
          </cell>
          <cell r="S531">
            <v>0</v>
          </cell>
        </row>
        <row r="532"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>
            <v>0</v>
          </cell>
          <cell r="Q532" t="str">
            <v/>
          </cell>
          <cell r="R532" t="str">
            <v/>
          </cell>
          <cell r="S532">
            <v>0</v>
          </cell>
        </row>
        <row r="533"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>
            <v>0</v>
          </cell>
          <cell r="Q533" t="str">
            <v/>
          </cell>
          <cell r="R533" t="str">
            <v/>
          </cell>
          <cell r="S533">
            <v>0</v>
          </cell>
        </row>
        <row r="534"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>
            <v>0</v>
          </cell>
          <cell r="Q534" t="str">
            <v/>
          </cell>
          <cell r="R534" t="str">
            <v/>
          </cell>
          <cell r="S534">
            <v>0</v>
          </cell>
        </row>
        <row r="535"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>
            <v>0</v>
          </cell>
          <cell r="Q535" t="str">
            <v/>
          </cell>
          <cell r="R535" t="str">
            <v/>
          </cell>
          <cell r="S535">
            <v>0</v>
          </cell>
        </row>
        <row r="536"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>
            <v>0</v>
          </cell>
          <cell r="Q536" t="str">
            <v/>
          </cell>
          <cell r="R536" t="str">
            <v/>
          </cell>
          <cell r="S536">
            <v>0</v>
          </cell>
        </row>
        <row r="537"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>
            <v>0</v>
          </cell>
          <cell r="Q537" t="str">
            <v/>
          </cell>
          <cell r="R537" t="str">
            <v/>
          </cell>
          <cell r="S537">
            <v>0</v>
          </cell>
        </row>
        <row r="538"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>
            <v>0</v>
          </cell>
          <cell r="Q538" t="str">
            <v/>
          </cell>
          <cell r="R538" t="str">
            <v/>
          </cell>
          <cell r="S538">
            <v>0</v>
          </cell>
        </row>
        <row r="539"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>
            <v>0</v>
          </cell>
          <cell r="Q539" t="str">
            <v/>
          </cell>
          <cell r="R539" t="str">
            <v/>
          </cell>
          <cell r="S539">
            <v>0</v>
          </cell>
        </row>
        <row r="540"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>
            <v>0</v>
          </cell>
          <cell r="Q540" t="str">
            <v/>
          </cell>
          <cell r="R540" t="str">
            <v/>
          </cell>
          <cell r="S540">
            <v>0</v>
          </cell>
        </row>
        <row r="541"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>
            <v>0</v>
          </cell>
          <cell r="Q541" t="str">
            <v/>
          </cell>
          <cell r="R541" t="str">
            <v/>
          </cell>
          <cell r="S541">
            <v>0</v>
          </cell>
        </row>
        <row r="542"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>
            <v>0</v>
          </cell>
          <cell r="Q542" t="str">
            <v/>
          </cell>
          <cell r="R542" t="str">
            <v/>
          </cell>
          <cell r="S542">
            <v>0</v>
          </cell>
        </row>
        <row r="543"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>
            <v>0</v>
          </cell>
          <cell r="Q543" t="str">
            <v/>
          </cell>
          <cell r="R543" t="str">
            <v/>
          </cell>
          <cell r="S543">
            <v>0</v>
          </cell>
        </row>
        <row r="544"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>
            <v>0</v>
          </cell>
          <cell r="Q544" t="str">
            <v/>
          </cell>
          <cell r="R544" t="str">
            <v/>
          </cell>
          <cell r="S544">
            <v>0</v>
          </cell>
        </row>
        <row r="545"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>
            <v>0</v>
          </cell>
          <cell r="Q545" t="str">
            <v/>
          </cell>
          <cell r="R545" t="str">
            <v/>
          </cell>
          <cell r="S545">
            <v>0</v>
          </cell>
        </row>
        <row r="546"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>
            <v>0</v>
          </cell>
          <cell r="Q546" t="str">
            <v/>
          </cell>
          <cell r="R546" t="str">
            <v/>
          </cell>
          <cell r="S546">
            <v>0</v>
          </cell>
        </row>
        <row r="547"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>
            <v>0</v>
          </cell>
          <cell r="Q547" t="str">
            <v/>
          </cell>
          <cell r="R547" t="str">
            <v/>
          </cell>
          <cell r="S547">
            <v>0</v>
          </cell>
        </row>
        <row r="548"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>
            <v>0</v>
          </cell>
          <cell r="Q548" t="str">
            <v/>
          </cell>
          <cell r="R548" t="str">
            <v/>
          </cell>
          <cell r="S548">
            <v>0</v>
          </cell>
        </row>
        <row r="549"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>
            <v>0</v>
          </cell>
          <cell r="Q549" t="str">
            <v/>
          </cell>
          <cell r="R549" t="str">
            <v/>
          </cell>
          <cell r="S549">
            <v>0</v>
          </cell>
        </row>
        <row r="550"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>
            <v>0</v>
          </cell>
          <cell r="Q550" t="str">
            <v/>
          </cell>
          <cell r="R550" t="str">
            <v/>
          </cell>
          <cell r="S550">
            <v>0</v>
          </cell>
        </row>
        <row r="551"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>
            <v>0</v>
          </cell>
          <cell r="Q551" t="str">
            <v/>
          </cell>
          <cell r="R551" t="str">
            <v/>
          </cell>
          <cell r="S551">
            <v>0</v>
          </cell>
        </row>
        <row r="552"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>
            <v>0</v>
          </cell>
          <cell r="Q552" t="str">
            <v/>
          </cell>
          <cell r="R552" t="str">
            <v/>
          </cell>
          <cell r="S552">
            <v>0</v>
          </cell>
        </row>
        <row r="553"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>
            <v>0</v>
          </cell>
          <cell r="Q553" t="str">
            <v/>
          </cell>
          <cell r="R553" t="str">
            <v/>
          </cell>
          <cell r="S553">
            <v>0</v>
          </cell>
        </row>
        <row r="554"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>
            <v>0</v>
          </cell>
          <cell r="Q554" t="str">
            <v/>
          </cell>
          <cell r="R554" t="str">
            <v/>
          </cell>
          <cell r="S554">
            <v>0</v>
          </cell>
        </row>
        <row r="555"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>
            <v>0</v>
          </cell>
          <cell r="Q555" t="str">
            <v/>
          </cell>
          <cell r="R555" t="str">
            <v/>
          </cell>
          <cell r="S555">
            <v>0</v>
          </cell>
        </row>
        <row r="556"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>
            <v>0</v>
          </cell>
          <cell r="Q556" t="str">
            <v/>
          </cell>
          <cell r="R556" t="str">
            <v/>
          </cell>
          <cell r="S556">
            <v>0</v>
          </cell>
        </row>
        <row r="557"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>
            <v>0</v>
          </cell>
          <cell r="Q557" t="str">
            <v/>
          </cell>
          <cell r="R557" t="str">
            <v/>
          </cell>
          <cell r="S557">
            <v>0</v>
          </cell>
        </row>
        <row r="558"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>
            <v>0</v>
          </cell>
          <cell r="Q558" t="str">
            <v/>
          </cell>
          <cell r="R558" t="str">
            <v/>
          </cell>
          <cell r="S558">
            <v>0</v>
          </cell>
        </row>
        <row r="559"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>
            <v>0</v>
          </cell>
          <cell r="Q559" t="str">
            <v/>
          </cell>
          <cell r="R559" t="str">
            <v/>
          </cell>
          <cell r="S559">
            <v>0</v>
          </cell>
        </row>
        <row r="560"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>
            <v>0</v>
          </cell>
          <cell r="Q560" t="str">
            <v/>
          </cell>
          <cell r="R560" t="str">
            <v/>
          </cell>
          <cell r="S560">
            <v>0</v>
          </cell>
        </row>
        <row r="561"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>
            <v>0</v>
          </cell>
          <cell r="Q561" t="str">
            <v/>
          </cell>
          <cell r="R561" t="str">
            <v/>
          </cell>
          <cell r="S561">
            <v>0</v>
          </cell>
        </row>
        <row r="562"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>
            <v>0</v>
          </cell>
          <cell r="Q562" t="str">
            <v/>
          </cell>
          <cell r="R562" t="str">
            <v/>
          </cell>
          <cell r="S562">
            <v>0</v>
          </cell>
        </row>
        <row r="563"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>
            <v>0</v>
          </cell>
          <cell r="Q563" t="str">
            <v/>
          </cell>
          <cell r="R563" t="str">
            <v/>
          </cell>
          <cell r="S563">
            <v>0</v>
          </cell>
        </row>
        <row r="564"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>
            <v>0</v>
          </cell>
          <cell r="Q564" t="str">
            <v/>
          </cell>
          <cell r="R564" t="str">
            <v/>
          </cell>
          <cell r="S564">
            <v>0</v>
          </cell>
        </row>
        <row r="565"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>
            <v>0</v>
          </cell>
          <cell r="Q565" t="str">
            <v/>
          </cell>
          <cell r="R565" t="str">
            <v/>
          </cell>
          <cell r="S565">
            <v>0</v>
          </cell>
        </row>
        <row r="566"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>
            <v>0</v>
          </cell>
          <cell r="Q566" t="str">
            <v/>
          </cell>
          <cell r="R566" t="str">
            <v/>
          </cell>
          <cell r="S566">
            <v>0</v>
          </cell>
        </row>
        <row r="567"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>
            <v>0</v>
          </cell>
          <cell r="Q567" t="str">
            <v/>
          </cell>
          <cell r="R567" t="str">
            <v/>
          </cell>
          <cell r="S567">
            <v>0</v>
          </cell>
        </row>
        <row r="568"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>
            <v>0</v>
          </cell>
          <cell r="Q568" t="str">
            <v/>
          </cell>
          <cell r="R568" t="str">
            <v/>
          </cell>
          <cell r="S568">
            <v>0</v>
          </cell>
        </row>
        <row r="569"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>
            <v>0</v>
          </cell>
          <cell r="Q569" t="str">
            <v/>
          </cell>
          <cell r="R569" t="str">
            <v/>
          </cell>
          <cell r="S569">
            <v>0</v>
          </cell>
        </row>
        <row r="570"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>
            <v>0</v>
          </cell>
          <cell r="Q570" t="str">
            <v/>
          </cell>
          <cell r="R570" t="str">
            <v/>
          </cell>
          <cell r="S570">
            <v>0</v>
          </cell>
        </row>
        <row r="571"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>
            <v>0</v>
          </cell>
          <cell r="Q571" t="str">
            <v/>
          </cell>
          <cell r="R571" t="str">
            <v/>
          </cell>
          <cell r="S571">
            <v>0</v>
          </cell>
        </row>
        <row r="572"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>
            <v>0</v>
          </cell>
          <cell r="Q572" t="str">
            <v/>
          </cell>
          <cell r="R572" t="str">
            <v/>
          </cell>
          <cell r="S572">
            <v>0</v>
          </cell>
        </row>
        <row r="573"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>
            <v>0</v>
          </cell>
          <cell r="Q573" t="str">
            <v/>
          </cell>
          <cell r="R573" t="str">
            <v/>
          </cell>
          <cell r="S573">
            <v>0</v>
          </cell>
        </row>
        <row r="574"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>
            <v>0</v>
          </cell>
          <cell r="Q574" t="str">
            <v/>
          </cell>
          <cell r="R574" t="str">
            <v/>
          </cell>
          <cell r="S574">
            <v>0</v>
          </cell>
        </row>
        <row r="575"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>
            <v>0</v>
          </cell>
          <cell r="Q575" t="str">
            <v/>
          </cell>
          <cell r="R575" t="str">
            <v/>
          </cell>
          <cell r="S575">
            <v>0</v>
          </cell>
        </row>
        <row r="576"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>
            <v>0</v>
          </cell>
          <cell r="Q576" t="str">
            <v/>
          </cell>
          <cell r="R576" t="str">
            <v/>
          </cell>
          <cell r="S576">
            <v>0</v>
          </cell>
        </row>
        <row r="577"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>
            <v>0</v>
          </cell>
          <cell r="Q577" t="str">
            <v/>
          </cell>
          <cell r="R577" t="str">
            <v/>
          </cell>
          <cell r="S577">
            <v>0</v>
          </cell>
        </row>
        <row r="578"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>
            <v>0</v>
          </cell>
          <cell r="Q578" t="str">
            <v/>
          </cell>
          <cell r="R578" t="str">
            <v/>
          </cell>
          <cell r="S578">
            <v>0</v>
          </cell>
        </row>
        <row r="579"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>
            <v>0</v>
          </cell>
          <cell r="Q579" t="str">
            <v/>
          </cell>
          <cell r="R579" t="str">
            <v/>
          </cell>
          <cell r="S579">
            <v>0</v>
          </cell>
        </row>
        <row r="580"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>
            <v>0</v>
          </cell>
          <cell r="Q580" t="str">
            <v/>
          </cell>
          <cell r="R580" t="str">
            <v/>
          </cell>
          <cell r="S580">
            <v>0</v>
          </cell>
        </row>
        <row r="581"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>
            <v>0</v>
          </cell>
          <cell r="Q581" t="str">
            <v/>
          </cell>
          <cell r="R581" t="str">
            <v/>
          </cell>
          <cell r="S581">
            <v>0</v>
          </cell>
        </row>
        <row r="582"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>
            <v>0</v>
          </cell>
          <cell r="Q582" t="str">
            <v/>
          </cell>
          <cell r="R582" t="str">
            <v/>
          </cell>
          <cell r="S582">
            <v>0</v>
          </cell>
        </row>
        <row r="583"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>
            <v>0</v>
          </cell>
          <cell r="Q583" t="str">
            <v/>
          </cell>
          <cell r="R583" t="str">
            <v/>
          </cell>
          <cell r="S583">
            <v>0</v>
          </cell>
        </row>
        <row r="584"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>
            <v>0</v>
          </cell>
          <cell r="Q584" t="str">
            <v/>
          </cell>
          <cell r="R584" t="str">
            <v/>
          </cell>
          <cell r="S584">
            <v>0</v>
          </cell>
        </row>
        <row r="585"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>
            <v>0</v>
          </cell>
          <cell r="Q585" t="str">
            <v/>
          </cell>
          <cell r="R585" t="str">
            <v/>
          </cell>
          <cell r="S585">
            <v>0</v>
          </cell>
        </row>
        <row r="586"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>
            <v>0</v>
          </cell>
          <cell r="Q586" t="str">
            <v/>
          </cell>
          <cell r="R586" t="str">
            <v/>
          </cell>
          <cell r="S586">
            <v>0</v>
          </cell>
        </row>
        <row r="587"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>
            <v>0</v>
          </cell>
          <cell r="Q587" t="str">
            <v/>
          </cell>
          <cell r="R587" t="str">
            <v/>
          </cell>
          <cell r="S587">
            <v>0</v>
          </cell>
        </row>
        <row r="588"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>
            <v>0</v>
          </cell>
          <cell r="Q588" t="str">
            <v/>
          </cell>
          <cell r="R588" t="str">
            <v/>
          </cell>
          <cell r="S588">
            <v>0</v>
          </cell>
        </row>
        <row r="589"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>
            <v>0</v>
          </cell>
          <cell r="Q589" t="str">
            <v/>
          </cell>
          <cell r="R589" t="str">
            <v/>
          </cell>
          <cell r="S589">
            <v>0</v>
          </cell>
        </row>
        <row r="590"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>
            <v>0</v>
          </cell>
          <cell r="Q590" t="str">
            <v/>
          </cell>
          <cell r="R590" t="str">
            <v/>
          </cell>
          <cell r="S590">
            <v>0</v>
          </cell>
        </row>
        <row r="591"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>
            <v>0</v>
          </cell>
          <cell r="Q591" t="str">
            <v/>
          </cell>
          <cell r="R591" t="str">
            <v/>
          </cell>
          <cell r="S591">
            <v>0</v>
          </cell>
        </row>
        <row r="592"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>
            <v>0</v>
          </cell>
          <cell r="Q592" t="str">
            <v/>
          </cell>
          <cell r="R592" t="str">
            <v/>
          </cell>
          <cell r="S592">
            <v>0</v>
          </cell>
        </row>
        <row r="593"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>
            <v>0</v>
          </cell>
          <cell r="Q593" t="str">
            <v/>
          </cell>
          <cell r="R593" t="str">
            <v/>
          </cell>
          <cell r="S593">
            <v>0</v>
          </cell>
        </row>
        <row r="594"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>
            <v>0</v>
          </cell>
          <cell r="Q594" t="str">
            <v/>
          </cell>
          <cell r="R594" t="str">
            <v/>
          </cell>
          <cell r="S594">
            <v>0</v>
          </cell>
        </row>
        <row r="595"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>
            <v>0</v>
          </cell>
          <cell r="Q595" t="str">
            <v/>
          </cell>
          <cell r="R595" t="str">
            <v/>
          </cell>
          <cell r="S595">
            <v>0</v>
          </cell>
        </row>
        <row r="596"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>
            <v>0</v>
          </cell>
          <cell r="Q596" t="str">
            <v/>
          </cell>
          <cell r="R596" t="str">
            <v/>
          </cell>
          <cell r="S596">
            <v>0</v>
          </cell>
        </row>
        <row r="597"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>
            <v>0</v>
          </cell>
          <cell r="Q597" t="str">
            <v/>
          </cell>
          <cell r="R597" t="str">
            <v/>
          </cell>
          <cell r="S597">
            <v>0</v>
          </cell>
        </row>
        <row r="598"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>
            <v>0</v>
          </cell>
          <cell r="Q598" t="str">
            <v/>
          </cell>
          <cell r="R598" t="str">
            <v/>
          </cell>
          <cell r="S598">
            <v>0</v>
          </cell>
        </row>
        <row r="599"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>
            <v>0</v>
          </cell>
          <cell r="Q599" t="str">
            <v/>
          </cell>
          <cell r="R599" t="str">
            <v/>
          </cell>
          <cell r="S599">
            <v>0</v>
          </cell>
        </row>
        <row r="600"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>
            <v>0</v>
          </cell>
          <cell r="Q600" t="str">
            <v/>
          </cell>
          <cell r="R600" t="str">
            <v/>
          </cell>
          <cell r="S600">
            <v>0</v>
          </cell>
        </row>
        <row r="601"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>
            <v>0</v>
          </cell>
          <cell r="Q601" t="str">
            <v/>
          </cell>
          <cell r="R601" t="str">
            <v/>
          </cell>
          <cell r="S601">
            <v>0</v>
          </cell>
        </row>
        <row r="602"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>
            <v>0</v>
          </cell>
          <cell r="Q602" t="str">
            <v/>
          </cell>
          <cell r="R602" t="str">
            <v/>
          </cell>
          <cell r="S602">
            <v>0</v>
          </cell>
        </row>
        <row r="603"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>
            <v>0</v>
          </cell>
          <cell r="Q603" t="str">
            <v/>
          </cell>
          <cell r="R603" t="str">
            <v/>
          </cell>
          <cell r="S603">
            <v>0</v>
          </cell>
        </row>
        <row r="604"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>
            <v>0</v>
          </cell>
          <cell r="Q604" t="str">
            <v/>
          </cell>
          <cell r="R604" t="str">
            <v/>
          </cell>
          <cell r="S604">
            <v>0</v>
          </cell>
        </row>
        <row r="605"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>
            <v>0</v>
          </cell>
          <cell r="Q605" t="str">
            <v/>
          </cell>
          <cell r="R605" t="str">
            <v/>
          </cell>
          <cell r="S605">
            <v>0</v>
          </cell>
        </row>
        <row r="606"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>
            <v>0</v>
          </cell>
          <cell r="Q606" t="str">
            <v/>
          </cell>
          <cell r="R606" t="str">
            <v/>
          </cell>
          <cell r="S606">
            <v>0</v>
          </cell>
        </row>
        <row r="607"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>
            <v>0</v>
          </cell>
          <cell r="Q607" t="str">
            <v/>
          </cell>
          <cell r="R607" t="str">
            <v/>
          </cell>
          <cell r="S607">
            <v>0</v>
          </cell>
        </row>
        <row r="608"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>
            <v>0</v>
          </cell>
          <cell r="Q608" t="str">
            <v/>
          </cell>
          <cell r="R608" t="str">
            <v/>
          </cell>
          <cell r="S608">
            <v>0</v>
          </cell>
        </row>
        <row r="609"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>
            <v>0</v>
          </cell>
          <cell r="Q609" t="str">
            <v/>
          </cell>
          <cell r="R609" t="str">
            <v/>
          </cell>
          <cell r="S609">
            <v>0</v>
          </cell>
        </row>
        <row r="610"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>
            <v>0</v>
          </cell>
          <cell r="Q610" t="str">
            <v/>
          </cell>
          <cell r="R610" t="str">
            <v/>
          </cell>
          <cell r="S610">
            <v>0</v>
          </cell>
        </row>
        <row r="611"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>
            <v>0</v>
          </cell>
          <cell r="Q611" t="str">
            <v/>
          </cell>
          <cell r="R611" t="str">
            <v/>
          </cell>
          <cell r="S611">
            <v>0</v>
          </cell>
        </row>
        <row r="612"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>
            <v>0</v>
          </cell>
          <cell r="Q612" t="str">
            <v/>
          </cell>
          <cell r="R612" t="str">
            <v/>
          </cell>
          <cell r="S612">
            <v>0</v>
          </cell>
        </row>
        <row r="613"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>
            <v>0</v>
          </cell>
          <cell r="Q613" t="str">
            <v/>
          </cell>
          <cell r="R613" t="str">
            <v/>
          </cell>
          <cell r="S613">
            <v>0</v>
          </cell>
        </row>
        <row r="614"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>
            <v>0</v>
          </cell>
          <cell r="Q614" t="str">
            <v/>
          </cell>
          <cell r="R614" t="str">
            <v/>
          </cell>
          <cell r="S614">
            <v>0</v>
          </cell>
        </row>
        <row r="615"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>
            <v>0</v>
          </cell>
          <cell r="Q615" t="str">
            <v/>
          </cell>
          <cell r="R615" t="str">
            <v/>
          </cell>
          <cell r="S615">
            <v>0</v>
          </cell>
        </row>
        <row r="616"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>
            <v>0</v>
          </cell>
          <cell r="Q616" t="str">
            <v/>
          </cell>
          <cell r="R616" t="str">
            <v/>
          </cell>
          <cell r="S616">
            <v>0</v>
          </cell>
        </row>
        <row r="617"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>
            <v>0</v>
          </cell>
          <cell r="Q617" t="str">
            <v/>
          </cell>
          <cell r="R617" t="str">
            <v/>
          </cell>
          <cell r="S617">
            <v>0</v>
          </cell>
        </row>
        <row r="618"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>
            <v>0</v>
          </cell>
          <cell r="Q618" t="str">
            <v/>
          </cell>
          <cell r="R618" t="str">
            <v/>
          </cell>
          <cell r="S618">
            <v>0</v>
          </cell>
        </row>
        <row r="619"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>
            <v>0</v>
          </cell>
          <cell r="Q619" t="str">
            <v/>
          </cell>
          <cell r="R619" t="str">
            <v/>
          </cell>
          <cell r="S619">
            <v>0</v>
          </cell>
        </row>
        <row r="620"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>
            <v>0</v>
          </cell>
          <cell r="Q620" t="str">
            <v/>
          </cell>
          <cell r="R620" t="str">
            <v/>
          </cell>
          <cell r="S620">
            <v>0</v>
          </cell>
        </row>
        <row r="621"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>
            <v>0</v>
          </cell>
          <cell r="Q621" t="str">
            <v/>
          </cell>
          <cell r="R621" t="str">
            <v/>
          </cell>
          <cell r="S621">
            <v>0</v>
          </cell>
        </row>
        <row r="622"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>
            <v>0</v>
          </cell>
          <cell r="Q622" t="str">
            <v/>
          </cell>
          <cell r="R622" t="str">
            <v/>
          </cell>
          <cell r="S622">
            <v>0</v>
          </cell>
        </row>
        <row r="623"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>
            <v>0</v>
          </cell>
          <cell r="Q623" t="str">
            <v/>
          </cell>
          <cell r="R623" t="str">
            <v/>
          </cell>
          <cell r="S623">
            <v>0</v>
          </cell>
        </row>
        <row r="624"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>
            <v>0</v>
          </cell>
          <cell r="Q624" t="str">
            <v/>
          </cell>
          <cell r="R624" t="str">
            <v/>
          </cell>
          <cell r="S624">
            <v>0</v>
          </cell>
        </row>
        <row r="625"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>
            <v>0</v>
          </cell>
          <cell r="Q625" t="str">
            <v/>
          </cell>
          <cell r="R625" t="str">
            <v/>
          </cell>
          <cell r="S625">
            <v>0</v>
          </cell>
        </row>
        <row r="626"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>
            <v>0</v>
          </cell>
          <cell r="Q626" t="str">
            <v/>
          </cell>
          <cell r="R626" t="str">
            <v/>
          </cell>
          <cell r="S626">
            <v>0</v>
          </cell>
        </row>
        <row r="627"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>
            <v>0</v>
          </cell>
          <cell r="Q627" t="str">
            <v/>
          </cell>
          <cell r="R627" t="str">
            <v/>
          </cell>
          <cell r="S627">
            <v>0</v>
          </cell>
        </row>
        <row r="628"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>
            <v>0</v>
          </cell>
          <cell r="Q628" t="str">
            <v/>
          </cell>
          <cell r="R628" t="str">
            <v/>
          </cell>
          <cell r="S628">
            <v>0</v>
          </cell>
        </row>
        <row r="629"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>
            <v>0</v>
          </cell>
          <cell r="Q629" t="str">
            <v/>
          </cell>
          <cell r="R629" t="str">
            <v/>
          </cell>
          <cell r="S629">
            <v>0</v>
          </cell>
        </row>
        <row r="630"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>
            <v>0</v>
          </cell>
          <cell r="Q630" t="str">
            <v/>
          </cell>
          <cell r="R630" t="str">
            <v/>
          </cell>
          <cell r="S630">
            <v>0</v>
          </cell>
        </row>
        <row r="631"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>
            <v>0</v>
          </cell>
          <cell r="Q631" t="str">
            <v/>
          </cell>
          <cell r="R631" t="str">
            <v/>
          </cell>
          <cell r="S631">
            <v>0</v>
          </cell>
        </row>
        <row r="632"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>
            <v>0</v>
          </cell>
          <cell r="Q632" t="str">
            <v/>
          </cell>
          <cell r="R632" t="str">
            <v/>
          </cell>
          <cell r="S632">
            <v>0</v>
          </cell>
        </row>
        <row r="633"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>
            <v>0</v>
          </cell>
          <cell r="Q633" t="str">
            <v/>
          </cell>
          <cell r="R633" t="str">
            <v/>
          </cell>
          <cell r="S633">
            <v>0</v>
          </cell>
        </row>
        <row r="634"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>
            <v>0</v>
          </cell>
          <cell r="Q634" t="str">
            <v/>
          </cell>
          <cell r="R634" t="str">
            <v/>
          </cell>
          <cell r="S634">
            <v>0</v>
          </cell>
        </row>
        <row r="635"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>
            <v>0</v>
          </cell>
          <cell r="Q635" t="str">
            <v/>
          </cell>
          <cell r="R635" t="str">
            <v/>
          </cell>
          <cell r="S635">
            <v>0</v>
          </cell>
        </row>
        <row r="636"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>
            <v>0</v>
          </cell>
          <cell r="Q636" t="str">
            <v/>
          </cell>
          <cell r="R636" t="str">
            <v/>
          </cell>
          <cell r="S636">
            <v>0</v>
          </cell>
        </row>
        <row r="637"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>
            <v>0</v>
          </cell>
          <cell r="Q637" t="str">
            <v/>
          </cell>
          <cell r="R637" t="str">
            <v/>
          </cell>
          <cell r="S637">
            <v>0</v>
          </cell>
        </row>
        <row r="638"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>
            <v>0</v>
          </cell>
          <cell r="Q638" t="str">
            <v/>
          </cell>
          <cell r="R638" t="str">
            <v/>
          </cell>
          <cell r="S638">
            <v>0</v>
          </cell>
        </row>
        <row r="639"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>
            <v>0</v>
          </cell>
          <cell r="Q639" t="str">
            <v/>
          </cell>
          <cell r="R639" t="str">
            <v/>
          </cell>
          <cell r="S639">
            <v>0</v>
          </cell>
        </row>
        <row r="640"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>
            <v>0</v>
          </cell>
          <cell r="Q640" t="str">
            <v/>
          </cell>
          <cell r="R640" t="str">
            <v/>
          </cell>
          <cell r="S640">
            <v>0</v>
          </cell>
        </row>
        <row r="641"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>
            <v>0</v>
          </cell>
          <cell r="Q641" t="str">
            <v/>
          </cell>
          <cell r="R641" t="str">
            <v/>
          </cell>
          <cell r="S641">
            <v>0</v>
          </cell>
        </row>
        <row r="642"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>
            <v>0</v>
          </cell>
          <cell r="Q642" t="str">
            <v/>
          </cell>
          <cell r="R642" t="str">
            <v/>
          </cell>
          <cell r="S642">
            <v>0</v>
          </cell>
        </row>
        <row r="643"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>
            <v>0</v>
          </cell>
          <cell r="Q643" t="str">
            <v/>
          </cell>
          <cell r="R643" t="str">
            <v/>
          </cell>
          <cell r="S643">
            <v>0</v>
          </cell>
        </row>
        <row r="644"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>
            <v>0</v>
          </cell>
          <cell r="Q644" t="str">
            <v/>
          </cell>
          <cell r="R644" t="str">
            <v/>
          </cell>
          <cell r="S644">
            <v>0</v>
          </cell>
        </row>
        <row r="645"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>
            <v>0</v>
          </cell>
          <cell r="Q645" t="str">
            <v/>
          </cell>
          <cell r="R645" t="str">
            <v/>
          </cell>
          <cell r="S645">
            <v>0</v>
          </cell>
        </row>
        <row r="646"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>
            <v>0</v>
          </cell>
          <cell r="Q646" t="str">
            <v/>
          </cell>
          <cell r="R646" t="str">
            <v/>
          </cell>
          <cell r="S646">
            <v>0</v>
          </cell>
        </row>
        <row r="647"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>
            <v>0</v>
          </cell>
          <cell r="Q647" t="str">
            <v/>
          </cell>
          <cell r="R647" t="str">
            <v/>
          </cell>
          <cell r="S647">
            <v>0</v>
          </cell>
        </row>
        <row r="648"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>
            <v>0</v>
          </cell>
          <cell r="Q648" t="str">
            <v/>
          </cell>
          <cell r="R648" t="str">
            <v/>
          </cell>
          <cell r="S648">
            <v>0</v>
          </cell>
        </row>
        <row r="649"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>
            <v>0</v>
          </cell>
          <cell r="Q649" t="str">
            <v/>
          </cell>
          <cell r="R649" t="str">
            <v/>
          </cell>
          <cell r="S649">
            <v>0</v>
          </cell>
        </row>
        <row r="650"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>
            <v>0</v>
          </cell>
          <cell r="Q650" t="str">
            <v/>
          </cell>
          <cell r="R650" t="str">
            <v/>
          </cell>
          <cell r="S650">
            <v>0</v>
          </cell>
        </row>
        <row r="651"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>
            <v>0</v>
          </cell>
          <cell r="Q651" t="str">
            <v/>
          </cell>
          <cell r="R651" t="str">
            <v/>
          </cell>
          <cell r="S651">
            <v>0</v>
          </cell>
        </row>
        <row r="652"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>
            <v>0</v>
          </cell>
          <cell r="Q652" t="str">
            <v/>
          </cell>
          <cell r="R652" t="str">
            <v/>
          </cell>
          <cell r="S652">
            <v>0</v>
          </cell>
        </row>
        <row r="653"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>
            <v>0</v>
          </cell>
          <cell r="Q653" t="str">
            <v/>
          </cell>
          <cell r="R653" t="str">
            <v/>
          </cell>
          <cell r="S653">
            <v>0</v>
          </cell>
        </row>
        <row r="654"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>
            <v>0</v>
          </cell>
          <cell r="Q654" t="str">
            <v/>
          </cell>
          <cell r="R654" t="str">
            <v/>
          </cell>
          <cell r="S654">
            <v>0</v>
          </cell>
        </row>
        <row r="655"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>
            <v>0</v>
          </cell>
          <cell r="Q655" t="str">
            <v/>
          </cell>
          <cell r="R655" t="str">
            <v/>
          </cell>
          <cell r="S655">
            <v>0</v>
          </cell>
        </row>
        <row r="656"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>
            <v>0</v>
          </cell>
          <cell r="Q656" t="str">
            <v/>
          </cell>
          <cell r="R656" t="str">
            <v/>
          </cell>
          <cell r="S656">
            <v>0</v>
          </cell>
        </row>
        <row r="657"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>
            <v>0</v>
          </cell>
          <cell r="Q657" t="str">
            <v/>
          </cell>
          <cell r="R657" t="str">
            <v/>
          </cell>
          <cell r="S657">
            <v>0</v>
          </cell>
        </row>
        <row r="658"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>
            <v>0</v>
          </cell>
          <cell r="Q658" t="str">
            <v/>
          </cell>
          <cell r="R658" t="str">
            <v/>
          </cell>
          <cell r="S658">
            <v>0</v>
          </cell>
        </row>
        <row r="659"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>
            <v>0</v>
          </cell>
          <cell r="Q659" t="str">
            <v/>
          </cell>
          <cell r="R659" t="str">
            <v/>
          </cell>
          <cell r="S659">
            <v>0</v>
          </cell>
        </row>
        <row r="660"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>
            <v>0</v>
          </cell>
          <cell r="Q660" t="str">
            <v/>
          </cell>
          <cell r="R660" t="str">
            <v/>
          </cell>
          <cell r="S660">
            <v>0</v>
          </cell>
        </row>
        <row r="661"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>
            <v>0</v>
          </cell>
          <cell r="Q661" t="str">
            <v/>
          </cell>
          <cell r="R661" t="str">
            <v/>
          </cell>
          <cell r="S661">
            <v>0</v>
          </cell>
        </row>
        <row r="662"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>
            <v>0</v>
          </cell>
          <cell r="Q662" t="str">
            <v/>
          </cell>
          <cell r="R662" t="str">
            <v/>
          </cell>
          <cell r="S662">
            <v>0</v>
          </cell>
        </row>
        <row r="663"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>
            <v>0</v>
          </cell>
          <cell r="Q663" t="str">
            <v/>
          </cell>
          <cell r="R663" t="str">
            <v/>
          </cell>
          <cell r="S663">
            <v>0</v>
          </cell>
        </row>
        <row r="664"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>
            <v>0</v>
          </cell>
          <cell r="Q664" t="str">
            <v/>
          </cell>
          <cell r="R664" t="str">
            <v/>
          </cell>
          <cell r="S664">
            <v>0</v>
          </cell>
        </row>
        <row r="665"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>
            <v>0</v>
          </cell>
          <cell r="Q665" t="str">
            <v/>
          </cell>
          <cell r="R665" t="str">
            <v/>
          </cell>
          <cell r="S665">
            <v>0</v>
          </cell>
        </row>
        <row r="666"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>
            <v>0</v>
          </cell>
          <cell r="Q666" t="str">
            <v/>
          </cell>
          <cell r="R666" t="str">
            <v/>
          </cell>
          <cell r="S666">
            <v>0</v>
          </cell>
        </row>
        <row r="667"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>
            <v>0</v>
          </cell>
          <cell r="Q667" t="str">
            <v/>
          </cell>
          <cell r="R667" t="str">
            <v/>
          </cell>
          <cell r="S667">
            <v>0</v>
          </cell>
        </row>
        <row r="668"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>
            <v>0</v>
          </cell>
          <cell r="Q668" t="str">
            <v/>
          </cell>
          <cell r="R668" t="str">
            <v/>
          </cell>
          <cell r="S668">
            <v>0</v>
          </cell>
        </row>
        <row r="669"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>
            <v>0</v>
          </cell>
          <cell r="Q669" t="str">
            <v/>
          </cell>
          <cell r="R669" t="str">
            <v/>
          </cell>
          <cell r="S669">
            <v>0</v>
          </cell>
        </row>
        <row r="670"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>
            <v>0</v>
          </cell>
          <cell r="Q670" t="str">
            <v/>
          </cell>
          <cell r="R670" t="str">
            <v/>
          </cell>
          <cell r="S670">
            <v>0</v>
          </cell>
        </row>
        <row r="671"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>
            <v>0</v>
          </cell>
          <cell r="Q671" t="str">
            <v/>
          </cell>
          <cell r="R671" t="str">
            <v/>
          </cell>
          <cell r="S671">
            <v>0</v>
          </cell>
        </row>
        <row r="672"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>
            <v>0</v>
          </cell>
          <cell r="Q672" t="str">
            <v/>
          </cell>
          <cell r="R672" t="str">
            <v/>
          </cell>
          <cell r="S672">
            <v>0</v>
          </cell>
        </row>
        <row r="673"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>
            <v>0</v>
          </cell>
          <cell r="Q673" t="str">
            <v/>
          </cell>
          <cell r="R673" t="str">
            <v/>
          </cell>
          <cell r="S673">
            <v>0</v>
          </cell>
        </row>
        <row r="674"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>
            <v>0</v>
          </cell>
          <cell r="Q674" t="str">
            <v/>
          </cell>
          <cell r="R674" t="str">
            <v/>
          </cell>
          <cell r="S674">
            <v>0</v>
          </cell>
        </row>
        <row r="675"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>
            <v>0</v>
          </cell>
          <cell r="Q675" t="str">
            <v/>
          </cell>
          <cell r="R675" t="str">
            <v/>
          </cell>
          <cell r="S675">
            <v>0</v>
          </cell>
        </row>
        <row r="676"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>
            <v>0</v>
          </cell>
          <cell r="Q676" t="str">
            <v/>
          </cell>
          <cell r="R676" t="str">
            <v/>
          </cell>
          <cell r="S676">
            <v>0</v>
          </cell>
        </row>
        <row r="677"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>
            <v>0</v>
          </cell>
          <cell r="Q677" t="str">
            <v/>
          </cell>
          <cell r="R677" t="str">
            <v/>
          </cell>
          <cell r="S677">
            <v>0</v>
          </cell>
        </row>
        <row r="678"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>
            <v>0</v>
          </cell>
          <cell r="Q678" t="str">
            <v/>
          </cell>
          <cell r="R678" t="str">
            <v/>
          </cell>
          <cell r="S678">
            <v>0</v>
          </cell>
        </row>
        <row r="679"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>
            <v>0</v>
          </cell>
          <cell r="Q679" t="str">
            <v/>
          </cell>
          <cell r="R679" t="str">
            <v/>
          </cell>
          <cell r="S679">
            <v>0</v>
          </cell>
        </row>
        <row r="680"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>
            <v>0</v>
          </cell>
          <cell r="Q680" t="str">
            <v/>
          </cell>
          <cell r="R680" t="str">
            <v/>
          </cell>
          <cell r="S680">
            <v>0</v>
          </cell>
        </row>
        <row r="681"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>
            <v>0</v>
          </cell>
          <cell r="Q681" t="str">
            <v/>
          </cell>
          <cell r="R681" t="str">
            <v/>
          </cell>
          <cell r="S681">
            <v>0</v>
          </cell>
        </row>
        <row r="682"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>
            <v>0</v>
          </cell>
          <cell r="Q682" t="str">
            <v/>
          </cell>
          <cell r="R682" t="str">
            <v/>
          </cell>
          <cell r="S682">
            <v>0</v>
          </cell>
        </row>
        <row r="683"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>
            <v>0</v>
          </cell>
          <cell r="Q683" t="str">
            <v/>
          </cell>
          <cell r="R683" t="str">
            <v/>
          </cell>
          <cell r="S683">
            <v>0</v>
          </cell>
        </row>
        <row r="684"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>
            <v>0</v>
          </cell>
          <cell r="Q684" t="str">
            <v/>
          </cell>
          <cell r="R684" t="str">
            <v/>
          </cell>
          <cell r="S684">
            <v>0</v>
          </cell>
        </row>
        <row r="685"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>
            <v>0</v>
          </cell>
          <cell r="Q685" t="str">
            <v/>
          </cell>
          <cell r="R685" t="str">
            <v/>
          </cell>
          <cell r="S685">
            <v>0</v>
          </cell>
        </row>
        <row r="686"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>
            <v>0</v>
          </cell>
          <cell r="Q686" t="str">
            <v/>
          </cell>
          <cell r="R686" t="str">
            <v/>
          </cell>
          <cell r="S686">
            <v>0</v>
          </cell>
        </row>
        <row r="687"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>
            <v>0</v>
          </cell>
          <cell r="Q687" t="str">
            <v/>
          </cell>
          <cell r="R687" t="str">
            <v/>
          </cell>
          <cell r="S687">
            <v>0</v>
          </cell>
        </row>
        <row r="688"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>
            <v>0</v>
          </cell>
          <cell r="Q688" t="str">
            <v/>
          </cell>
          <cell r="R688" t="str">
            <v/>
          </cell>
          <cell r="S688">
            <v>0</v>
          </cell>
        </row>
        <row r="689"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>
            <v>0</v>
          </cell>
          <cell r="Q689" t="str">
            <v/>
          </cell>
          <cell r="R689" t="str">
            <v/>
          </cell>
          <cell r="S689">
            <v>0</v>
          </cell>
        </row>
        <row r="690"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>
            <v>0</v>
          </cell>
          <cell r="Q690" t="str">
            <v/>
          </cell>
          <cell r="R690" t="str">
            <v/>
          </cell>
          <cell r="S690">
            <v>0</v>
          </cell>
        </row>
        <row r="691"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>
            <v>0</v>
          </cell>
          <cell r="Q691" t="str">
            <v/>
          </cell>
          <cell r="R691" t="str">
            <v/>
          </cell>
          <cell r="S691">
            <v>0</v>
          </cell>
        </row>
        <row r="692"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>
            <v>0</v>
          </cell>
          <cell r="Q692" t="str">
            <v/>
          </cell>
          <cell r="R692" t="str">
            <v/>
          </cell>
          <cell r="S692">
            <v>0</v>
          </cell>
        </row>
        <row r="693"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>
            <v>0</v>
          </cell>
          <cell r="Q693" t="str">
            <v/>
          </cell>
          <cell r="R693" t="str">
            <v/>
          </cell>
          <cell r="S693">
            <v>0</v>
          </cell>
        </row>
        <row r="694"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>
            <v>0</v>
          </cell>
          <cell r="Q694" t="str">
            <v/>
          </cell>
          <cell r="R694" t="str">
            <v/>
          </cell>
          <cell r="S694">
            <v>0</v>
          </cell>
        </row>
        <row r="695"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>
            <v>0</v>
          </cell>
          <cell r="Q695" t="str">
            <v/>
          </cell>
          <cell r="R695" t="str">
            <v/>
          </cell>
          <cell r="S695">
            <v>0</v>
          </cell>
        </row>
        <row r="696"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>
            <v>0</v>
          </cell>
          <cell r="Q696" t="str">
            <v/>
          </cell>
          <cell r="R696" t="str">
            <v/>
          </cell>
          <cell r="S696">
            <v>0</v>
          </cell>
        </row>
        <row r="697"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>
            <v>0</v>
          </cell>
          <cell r="Q697" t="str">
            <v/>
          </cell>
          <cell r="R697" t="str">
            <v/>
          </cell>
          <cell r="S697">
            <v>0</v>
          </cell>
        </row>
        <row r="698"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>
            <v>0</v>
          </cell>
          <cell r="Q698" t="str">
            <v/>
          </cell>
          <cell r="R698" t="str">
            <v/>
          </cell>
          <cell r="S698">
            <v>0</v>
          </cell>
        </row>
        <row r="699"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>
            <v>0</v>
          </cell>
          <cell r="Q699" t="str">
            <v/>
          </cell>
          <cell r="R699" t="str">
            <v/>
          </cell>
          <cell r="S699">
            <v>0</v>
          </cell>
        </row>
        <row r="700"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>
            <v>0</v>
          </cell>
          <cell r="Q700" t="str">
            <v/>
          </cell>
          <cell r="R700" t="str">
            <v/>
          </cell>
          <cell r="S700">
            <v>0</v>
          </cell>
        </row>
        <row r="701"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>
            <v>0</v>
          </cell>
          <cell r="Q701" t="str">
            <v/>
          </cell>
          <cell r="R701" t="str">
            <v/>
          </cell>
          <cell r="S701">
            <v>0</v>
          </cell>
        </row>
        <row r="702"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>
            <v>0</v>
          </cell>
          <cell r="Q702" t="str">
            <v/>
          </cell>
          <cell r="R702" t="str">
            <v/>
          </cell>
          <cell r="S702">
            <v>0</v>
          </cell>
        </row>
        <row r="703"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>
            <v>0</v>
          </cell>
          <cell r="Q703" t="str">
            <v/>
          </cell>
          <cell r="R703" t="str">
            <v/>
          </cell>
          <cell r="S703">
            <v>0</v>
          </cell>
        </row>
        <row r="704"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>
            <v>0</v>
          </cell>
          <cell r="Q704" t="str">
            <v/>
          </cell>
          <cell r="R704" t="str">
            <v/>
          </cell>
          <cell r="S704">
            <v>0</v>
          </cell>
        </row>
        <row r="705"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>
            <v>0</v>
          </cell>
          <cell r="Q705" t="str">
            <v/>
          </cell>
          <cell r="R705" t="str">
            <v/>
          </cell>
          <cell r="S705">
            <v>0</v>
          </cell>
        </row>
        <row r="706"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>
            <v>0</v>
          </cell>
          <cell r="Q706" t="str">
            <v/>
          </cell>
          <cell r="R706" t="str">
            <v/>
          </cell>
          <cell r="S706">
            <v>0</v>
          </cell>
        </row>
        <row r="707"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>
            <v>0</v>
          </cell>
          <cell r="Q707" t="str">
            <v/>
          </cell>
          <cell r="R707" t="str">
            <v/>
          </cell>
          <cell r="S707">
            <v>0</v>
          </cell>
        </row>
        <row r="708"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>
            <v>0</v>
          </cell>
          <cell r="Q708" t="str">
            <v/>
          </cell>
          <cell r="R708" t="str">
            <v/>
          </cell>
          <cell r="S708">
            <v>0</v>
          </cell>
        </row>
        <row r="709"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>
            <v>0</v>
          </cell>
          <cell r="Q709" t="str">
            <v/>
          </cell>
          <cell r="R709" t="str">
            <v/>
          </cell>
          <cell r="S709">
            <v>0</v>
          </cell>
        </row>
        <row r="710"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>
            <v>0</v>
          </cell>
          <cell r="Q710" t="str">
            <v/>
          </cell>
          <cell r="R710" t="str">
            <v/>
          </cell>
          <cell r="S710">
            <v>0</v>
          </cell>
        </row>
        <row r="711"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>
            <v>0</v>
          </cell>
          <cell r="Q711" t="str">
            <v/>
          </cell>
          <cell r="R711" t="str">
            <v/>
          </cell>
          <cell r="S711">
            <v>0</v>
          </cell>
        </row>
        <row r="712"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>
            <v>0</v>
          </cell>
          <cell r="Q712" t="str">
            <v/>
          </cell>
          <cell r="R712" t="str">
            <v/>
          </cell>
          <cell r="S712">
            <v>0</v>
          </cell>
        </row>
        <row r="713"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>
            <v>0</v>
          </cell>
          <cell r="Q713" t="str">
            <v/>
          </cell>
          <cell r="R713" t="str">
            <v/>
          </cell>
          <cell r="S713">
            <v>0</v>
          </cell>
        </row>
        <row r="714"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>
            <v>0</v>
          </cell>
          <cell r="Q714" t="str">
            <v/>
          </cell>
          <cell r="R714" t="str">
            <v/>
          </cell>
          <cell r="S714">
            <v>0</v>
          </cell>
        </row>
        <row r="715"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>
            <v>0</v>
          </cell>
          <cell r="Q715" t="str">
            <v/>
          </cell>
          <cell r="R715" t="str">
            <v/>
          </cell>
          <cell r="S715">
            <v>0</v>
          </cell>
        </row>
        <row r="716"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>
            <v>0</v>
          </cell>
          <cell r="Q716" t="str">
            <v/>
          </cell>
          <cell r="R716" t="str">
            <v/>
          </cell>
          <cell r="S716">
            <v>0</v>
          </cell>
        </row>
        <row r="717"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>
            <v>0</v>
          </cell>
          <cell r="Q717" t="str">
            <v/>
          </cell>
          <cell r="R717" t="str">
            <v/>
          </cell>
          <cell r="S717">
            <v>0</v>
          </cell>
        </row>
        <row r="718"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>
            <v>0</v>
          </cell>
          <cell r="Q718" t="str">
            <v/>
          </cell>
          <cell r="R718" t="str">
            <v/>
          </cell>
          <cell r="S718">
            <v>0</v>
          </cell>
        </row>
        <row r="719"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>
            <v>0</v>
          </cell>
          <cell r="Q719" t="str">
            <v/>
          </cell>
          <cell r="R719" t="str">
            <v/>
          </cell>
          <cell r="S719">
            <v>0</v>
          </cell>
        </row>
        <row r="720"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>
            <v>0</v>
          </cell>
          <cell r="Q720" t="str">
            <v/>
          </cell>
          <cell r="R720" t="str">
            <v/>
          </cell>
          <cell r="S720">
            <v>0</v>
          </cell>
        </row>
        <row r="721"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>
            <v>0</v>
          </cell>
          <cell r="Q721" t="str">
            <v/>
          </cell>
          <cell r="R721" t="str">
            <v/>
          </cell>
          <cell r="S721">
            <v>0</v>
          </cell>
        </row>
        <row r="722"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>
            <v>0</v>
          </cell>
          <cell r="Q722" t="str">
            <v/>
          </cell>
          <cell r="R722" t="str">
            <v/>
          </cell>
          <cell r="S722">
            <v>0</v>
          </cell>
        </row>
        <row r="723"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>
            <v>0</v>
          </cell>
          <cell r="Q723" t="str">
            <v/>
          </cell>
          <cell r="R723" t="str">
            <v/>
          </cell>
          <cell r="S723">
            <v>0</v>
          </cell>
        </row>
        <row r="724"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>
            <v>0</v>
          </cell>
          <cell r="Q724" t="str">
            <v/>
          </cell>
          <cell r="R724" t="str">
            <v/>
          </cell>
          <cell r="S724">
            <v>0</v>
          </cell>
        </row>
        <row r="725"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>
            <v>0</v>
          </cell>
          <cell r="Q725" t="str">
            <v/>
          </cell>
          <cell r="R725" t="str">
            <v/>
          </cell>
          <cell r="S725">
            <v>0</v>
          </cell>
        </row>
        <row r="726"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>
            <v>0</v>
          </cell>
          <cell r="Q726" t="str">
            <v/>
          </cell>
          <cell r="R726" t="str">
            <v/>
          </cell>
          <cell r="S726">
            <v>0</v>
          </cell>
        </row>
        <row r="727"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>
            <v>0</v>
          </cell>
          <cell r="Q727" t="str">
            <v/>
          </cell>
          <cell r="R727" t="str">
            <v/>
          </cell>
          <cell r="S727">
            <v>0</v>
          </cell>
        </row>
        <row r="728"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>
            <v>0</v>
          </cell>
          <cell r="Q728" t="str">
            <v/>
          </cell>
          <cell r="R728" t="str">
            <v/>
          </cell>
          <cell r="S728">
            <v>0</v>
          </cell>
        </row>
        <row r="729"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>
            <v>0</v>
          </cell>
          <cell r="Q729" t="str">
            <v/>
          </cell>
          <cell r="R729" t="str">
            <v/>
          </cell>
          <cell r="S729">
            <v>0</v>
          </cell>
        </row>
        <row r="730"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  <cell r="N730" t="str">
            <v/>
          </cell>
          <cell r="O730" t="str">
            <v/>
          </cell>
          <cell r="P730">
            <v>0</v>
          </cell>
          <cell r="Q730" t="str">
            <v/>
          </cell>
          <cell r="R730" t="str">
            <v/>
          </cell>
          <cell r="S730">
            <v>0</v>
          </cell>
        </row>
        <row r="731"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>
            <v>0</v>
          </cell>
          <cell r="Q731" t="str">
            <v/>
          </cell>
          <cell r="R731" t="str">
            <v/>
          </cell>
          <cell r="S731">
            <v>0</v>
          </cell>
        </row>
        <row r="732"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>
            <v>0</v>
          </cell>
          <cell r="Q732" t="str">
            <v/>
          </cell>
          <cell r="R732" t="str">
            <v/>
          </cell>
          <cell r="S732">
            <v>0</v>
          </cell>
        </row>
        <row r="733"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>
            <v>0</v>
          </cell>
          <cell r="Q733" t="str">
            <v/>
          </cell>
          <cell r="R733" t="str">
            <v/>
          </cell>
          <cell r="S733">
            <v>0</v>
          </cell>
        </row>
        <row r="734"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  <cell r="N734" t="str">
            <v/>
          </cell>
          <cell r="O734" t="str">
            <v/>
          </cell>
          <cell r="P734">
            <v>0</v>
          </cell>
          <cell r="Q734" t="str">
            <v/>
          </cell>
          <cell r="R734" t="str">
            <v/>
          </cell>
          <cell r="S734">
            <v>0</v>
          </cell>
        </row>
        <row r="735"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>
            <v>0</v>
          </cell>
          <cell r="Q735" t="str">
            <v/>
          </cell>
          <cell r="R735" t="str">
            <v/>
          </cell>
          <cell r="S735">
            <v>0</v>
          </cell>
        </row>
        <row r="736"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>
            <v>0</v>
          </cell>
          <cell r="Q736" t="str">
            <v/>
          </cell>
          <cell r="R736" t="str">
            <v/>
          </cell>
          <cell r="S736">
            <v>0</v>
          </cell>
        </row>
        <row r="737"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>
            <v>0</v>
          </cell>
          <cell r="Q737" t="str">
            <v/>
          </cell>
          <cell r="R737" t="str">
            <v/>
          </cell>
          <cell r="S737">
            <v>0</v>
          </cell>
        </row>
        <row r="738"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>
            <v>0</v>
          </cell>
          <cell r="Q738" t="str">
            <v/>
          </cell>
          <cell r="R738" t="str">
            <v/>
          </cell>
          <cell r="S738">
            <v>0</v>
          </cell>
        </row>
        <row r="739"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>
            <v>0</v>
          </cell>
          <cell r="Q739" t="str">
            <v/>
          </cell>
          <cell r="R739" t="str">
            <v/>
          </cell>
          <cell r="S739">
            <v>0</v>
          </cell>
        </row>
        <row r="740"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>
            <v>0</v>
          </cell>
          <cell r="Q740" t="str">
            <v/>
          </cell>
          <cell r="R740" t="str">
            <v/>
          </cell>
          <cell r="S740">
            <v>0</v>
          </cell>
        </row>
        <row r="741"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>
            <v>0</v>
          </cell>
          <cell r="Q741" t="str">
            <v/>
          </cell>
          <cell r="R741" t="str">
            <v/>
          </cell>
          <cell r="S741">
            <v>0</v>
          </cell>
        </row>
        <row r="742"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>
            <v>0</v>
          </cell>
          <cell r="Q742" t="str">
            <v/>
          </cell>
          <cell r="R742" t="str">
            <v/>
          </cell>
          <cell r="S742">
            <v>0</v>
          </cell>
        </row>
        <row r="743"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>
            <v>0</v>
          </cell>
          <cell r="Q743" t="str">
            <v/>
          </cell>
          <cell r="R743" t="str">
            <v/>
          </cell>
          <cell r="S743">
            <v>0</v>
          </cell>
        </row>
        <row r="744"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>
            <v>0</v>
          </cell>
          <cell r="Q744" t="str">
            <v/>
          </cell>
          <cell r="R744" t="str">
            <v/>
          </cell>
          <cell r="S744">
            <v>0</v>
          </cell>
        </row>
        <row r="745"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>
            <v>0</v>
          </cell>
          <cell r="Q745" t="str">
            <v/>
          </cell>
          <cell r="R745" t="str">
            <v/>
          </cell>
          <cell r="S745">
            <v>0</v>
          </cell>
        </row>
        <row r="746"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>
            <v>0</v>
          </cell>
          <cell r="Q746" t="str">
            <v/>
          </cell>
          <cell r="R746" t="str">
            <v/>
          </cell>
          <cell r="S746">
            <v>0</v>
          </cell>
        </row>
        <row r="747"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>
            <v>0</v>
          </cell>
          <cell r="Q747" t="str">
            <v/>
          </cell>
          <cell r="R747" t="str">
            <v/>
          </cell>
          <cell r="S747">
            <v>0</v>
          </cell>
        </row>
        <row r="748"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>
            <v>0</v>
          </cell>
          <cell r="Q748" t="str">
            <v/>
          </cell>
          <cell r="R748" t="str">
            <v/>
          </cell>
          <cell r="S748">
            <v>0</v>
          </cell>
        </row>
        <row r="749"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>
            <v>0</v>
          </cell>
          <cell r="Q749" t="str">
            <v/>
          </cell>
          <cell r="R749" t="str">
            <v/>
          </cell>
          <cell r="S749">
            <v>0</v>
          </cell>
        </row>
        <row r="750"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>
            <v>0</v>
          </cell>
          <cell r="Q750" t="str">
            <v/>
          </cell>
          <cell r="R750" t="str">
            <v/>
          </cell>
          <cell r="S750">
            <v>0</v>
          </cell>
        </row>
        <row r="751"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>
            <v>0</v>
          </cell>
          <cell r="Q751" t="str">
            <v/>
          </cell>
          <cell r="R751" t="str">
            <v/>
          </cell>
          <cell r="S751">
            <v>0</v>
          </cell>
        </row>
        <row r="752"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>
            <v>0</v>
          </cell>
          <cell r="Q752" t="str">
            <v/>
          </cell>
          <cell r="R752" t="str">
            <v/>
          </cell>
          <cell r="S752">
            <v>0</v>
          </cell>
        </row>
        <row r="753"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>
            <v>0</v>
          </cell>
          <cell r="Q753" t="str">
            <v/>
          </cell>
          <cell r="R753" t="str">
            <v/>
          </cell>
          <cell r="S753">
            <v>0</v>
          </cell>
        </row>
        <row r="754"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>
            <v>0</v>
          </cell>
          <cell r="Q754" t="str">
            <v/>
          </cell>
          <cell r="R754" t="str">
            <v/>
          </cell>
          <cell r="S754">
            <v>0</v>
          </cell>
        </row>
        <row r="755"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>
            <v>0</v>
          </cell>
          <cell r="Q755" t="str">
            <v/>
          </cell>
          <cell r="R755" t="str">
            <v/>
          </cell>
          <cell r="S755">
            <v>0</v>
          </cell>
        </row>
        <row r="756"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>
            <v>0</v>
          </cell>
          <cell r="Q756" t="str">
            <v/>
          </cell>
          <cell r="R756" t="str">
            <v/>
          </cell>
          <cell r="S756">
            <v>0</v>
          </cell>
        </row>
        <row r="757"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>
            <v>0</v>
          </cell>
          <cell r="Q757" t="str">
            <v/>
          </cell>
          <cell r="R757" t="str">
            <v/>
          </cell>
          <cell r="S757">
            <v>0</v>
          </cell>
        </row>
        <row r="758"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>
            <v>0</v>
          </cell>
          <cell r="Q758" t="str">
            <v/>
          </cell>
          <cell r="R758" t="str">
            <v/>
          </cell>
          <cell r="S758">
            <v>0</v>
          </cell>
        </row>
        <row r="759"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>
            <v>0</v>
          </cell>
          <cell r="Q759" t="str">
            <v/>
          </cell>
          <cell r="R759" t="str">
            <v/>
          </cell>
          <cell r="S759">
            <v>0</v>
          </cell>
        </row>
        <row r="760"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>
            <v>0</v>
          </cell>
          <cell r="Q760" t="str">
            <v/>
          </cell>
          <cell r="R760" t="str">
            <v/>
          </cell>
          <cell r="S760">
            <v>0</v>
          </cell>
        </row>
        <row r="761"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>
            <v>0</v>
          </cell>
          <cell r="Q761" t="str">
            <v/>
          </cell>
          <cell r="R761" t="str">
            <v/>
          </cell>
          <cell r="S761">
            <v>0</v>
          </cell>
        </row>
        <row r="762"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>
            <v>0</v>
          </cell>
          <cell r="Q762" t="str">
            <v/>
          </cell>
          <cell r="R762" t="str">
            <v/>
          </cell>
          <cell r="S762">
            <v>0</v>
          </cell>
        </row>
        <row r="763"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>
            <v>0</v>
          </cell>
          <cell r="Q763" t="str">
            <v/>
          </cell>
          <cell r="R763" t="str">
            <v/>
          </cell>
          <cell r="S763">
            <v>0</v>
          </cell>
        </row>
        <row r="764"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>
            <v>0</v>
          </cell>
          <cell r="Q764" t="str">
            <v/>
          </cell>
          <cell r="R764" t="str">
            <v/>
          </cell>
          <cell r="S764">
            <v>0</v>
          </cell>
        </row>
        <row r="765"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>
            <v>0</v>
          </cell>
          <cell r="Q765" t="str">
            <v/>
          </cell>
          <cell r="R765" t="str">
            <v/>
          </cell>
          <cell r="S765">
            <v>0</v>
          </cell>
        </row>
        <row r="766"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>
            <v>0</v>
          </cell>
          <cell r="Q766" t="str">
            <v/>
          </cell>
          <cell r="R766" t="str">
            <v/>
          </cell>
          <cell r="S766">
            <v>0</v>
          </cell>
        </row>
        <row r="767"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>
            <v>0</v>
          </cell>
          <cell r="Q767" t="str">
            <v/>
          </cell>
          <cell r="R767" t="str">
            <v/>
          </cell>
          <cell r="S767">
            <v>0</v>
          </cell>
        </row>
        <row r="768"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>
            <v>0</v>
          </cell>
          <cell r="Q768" t="str">
            <v/>
          </cell>
          <cell r="R768" t="str">
            <v/>
          </cell>
          <cell r="S768">
            <v>0</v>
          </cell>
        </row>
        <row r="769"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>
            <v>0</v>
          </cell>
          <cell r="Q769" t="str">
            <v/>
          </cell>
          <cell r="R769" t="str">
            <v/>
          </cell>
          <cell r="S769">
            <v>0</v>
          </cell>
        </row>
        <row r="770"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>
            <v>0</v>
          </cell>
          <cell r="Q770" t="str">
            <v/>
          </cell>
          <cell r="R770" t="str">
            <v/>
          </cell>
          <cell r="S770">
            <v>0</v>
          </cell>
        </row>
        <row r="771"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>
            <v>0</v>
          </cell>
          <cell r="Q771" t="str">
            <v/>
          </cell>
          <cell r="R771" t="str">
            <v/>
          </cell>
          <cell r="S771">
            <v>0</v>
          </cell>
        </row>
        <row r="772"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>
            <v>0</v>
          </cell>
          <cell r="Q772" t="str">
            <v/>
          </cell>
          <cell r="R772" t="str">
            <v/>
          </cell>
          <cell r="S772">
            <v>0</v>
          </cell>
        </row>
        <row r="773"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>
            <v>0</v>
          </cell>
          <cell r="Q773" t="str">
            <v/>
          </cell>
          <cell r="R773" t="str">
            <v/>
          </cell>
          <cell r="S773">
            <v>0</v>
          </cell>
        </row>
        <row r="774"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>
            <v>0</v>
          </cell>
          <cell r="Q774" t="str">
            <v/>
          </cell>
          <cell r="R774" t="str">
            <v/>
          </cell>
          <cell r="S774">
            <v>0</v>
          </cell>
        </row>
        <row r="775"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>
            <v>0</v>
          </cell>
          <cell r="Q775" t="str">
            <v/>
          </cell>
          <cell r="R775" t="str">
            <v/>
          </cell>
          <cell r="S775">
            <v>0</v>
          </cell>
        </row>
        <row r="776"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>
            <v>0</v>
          </cell>
          <cell r="Q776" t="str">
            <v/>
          </cell>
          <cell r="R776" t="str">
            <v/>
          </cell>
          <cell r="S776">
            <v>0</v>
          </cell>
        </row>
        <row r="777"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>
            <v>0</v>
          </cell>
          <cell r="Q777" t="str">
            <v/>
          </cell>
          <cell r="R777" t="str">
            <v/>
          </cell>
          <cell r="S777">
            <v>0</v>
          </cell>
        </row>
        <row r="778"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>
            <v>0</v>
          </cell>
          <cell r="Q778" t="str">
            <v/>
          </cell>
          <cell r="R778" t="str">
            <v/>
          </cell>
          <cell r="S778">
            <v>0</v>
          </cell>
        </row>
        <row r="779"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>
            <v>0</v>
          </cell>
          <cell r="Q779" t="str">
            <v/>
          </cell>
          <cell r="R779" t="str">
            <v/>
          </cell>
          <cell r="S779">
            <v>0</v>
          </cell>
        </row>
        <row r="780"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>
            <v>0</v>
          </cell>
          <cell r="Q780" t="str">
            <v/>
          </cell>
          <cell r="R780" t="str">
            <v/>
          </cell>
          <cell r="S780">
            <v>0</v>
          </cell>
        </row>
        <row r="781"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>
            <v>0</v>
          </cell>
          <cell r="Q781" t="str">
            <v/>
          </cell>
          <cell r="R781" t="str">
            <v/>
          </cell>
          <cell r="S781">
            <v>0</v>
          </cell>
        </row>
        <row r="782"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>
            <v>0</v>
          </cell>
          <cell r="Q782" t="str">
            <v/>
          </cell>
          <cell r="R782" t="str">
            <v/>
          </cell>
          <cell r="S782">
            <v>0</v>
          </cell>
        </row>
        <row r="783"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>
            <v>0</v>
          </cell>
          <cell r="Q783" t="str">
            <v/>
          </cell>
          <cell r="R783" t="str">
            <v/>
          </cell>
          <cell r="S783">
            <v>0</v>
          </cell>
        </row>
        <row r="784"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>
            <v>0</v>
          </cell>
          <cell r="Q784" t="str">
            <v/>
          </cell>
          <cell r="R784" t="str">
            <v/>
          </cell>
          <cell r="S784">
            <v>0</v>
          </cell>
        </row>
        <row r="785"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>
            <v>0</v>
          </cell>
          <cell r="Q785" t="str">
            <v/>
          </cell>
          <cell r="R785" t="str">
            <v/>
          </cell>
          <cell r="S785">
            <v>0</v>
          </cell>
        </row>
        <row r="786"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>
            <v>0</v>
          </cell>
          <cell r="Q786" t="str">
            <v/>
          </cell>
          <cell r="R786" t="str">
            <v/>
          </cell>
          <cell r="S786">
            <v>0</v>
          </cell>
        </row>
        <row r="787"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>
            <v>0</v>
          </cell>
          <cell r="Q787" t="str">
            <v/>
          </cell>
          <cell r="R787" t="str">
            <v/>
          </cell>
          <cell r="S787">
            <v>0</v>
          </cell>
        </row>
        <row r="788"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>
            <v>0</v>
          </cell>
          <cell r="Q788" t="str">
            <v/>
          </cell>
          <cell r="R788" t="str">
            <v/>
          </cell>
          <cell r="S788">
            <v>0</v>
          </cell>
        </row>
        <row r="789"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>
            <v>0</v>
          </cell>
          <cell r="Q789" t="str">
            <v/>
          </cell>
          <cell r="R789" t="str">
            <v/>
          </cell>
          <cell r="S789">
            <v>0</v>
          </cell>
        </row>
        <row r="790"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>
            <v>0</v>
          </cell>
          <cell r="Q790" t="str">
            <v/>
          </cell>
          <cell r="R790" t="str">
            <v/>
          </cell>
          <cell r="S790">
            <v>0</v>
          </cell>
        </row>
        <row r="791"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>
            <v>0</v>
          </cell>
          <cell r="Q791" t="str">
            <v/>
          </cell>
          <cell r="R791" t="str">
            <v/>
          </cell>
          <cell r="S791">
            <v>0</v>
          </cell>
        </row>
        <row r="792"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>
            <v>0</v>
          </cell>
          <cell r="Q792" t="str">
            <v/>
          </cell>
          <cell r="R792" t="str">
            <v/>
          </cell>
          <cell r="S792">
            <v>0</v>
          </cell>
        </row>
        <row r="793"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>
            <v>0</v>
          </cell>
          <cell r="Q793" t="str">
            <v/>
          </cell>
          <cell r="R793" t="str">
            <v/>
          </cell>
          <cell r="S793">
            <v>0</v>
          </cell>
        </row>
        <row r="794"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>
            <v>0</v>
          </cell>
          <cell r="Q794" t="str">
            <v/>
          </cell>
          <cell r="R794" t="str">
            <v/>
          </cell>
          <cell r="S794">
            <v>0</v>
          </cell>
        </row>
        <row r="795"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>
            <v>0</v>
          </cell>
          <cell r="Q795" t="str">
            <v/>
          </cell>
          <cell r="R795" t="str">
            <v/>
          </cell>
          <cell r="S795">
            <v>0</v>
          </cell>
        </row>
        <row r="796"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>
            <v>0</v>
          </cell>
          <cell r="Q796" t="str">
            <v/>
          </cell>
          <cell r="R796" t="str">
            <v/>
          </cell>
          <cell r="S796">
            <v>0</v>
          </cell>
        </row>
        <row r="797"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>
            <v>0</v>
          </cell>
          <cell r="Q797" t="str">
            <v/>
          </cell>
          <cell r="R797" t="str">
            <v/>
          </cell>
          <cell r="S797">
            <v>0</v>
          </cell>
        </row>
        <row r="798"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>
            <v>0</v>
          </cell>
          <cell r="Q798" t="str">
            <v/>
          </cell>
          <cell r="R798" t="str">
            <v/>
          </cell>
          <cell r="S798">
            <v>0</v>
          </cell>
        </row>
        <row r="799"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>
            <v>0</v>
          </cell>
          <cell r="Q799" t="str">
            <v/>
          </cell>
          <cell r="R799" t="str">
            <v/>
          </cell>
          <cell r="S799">
            <v>0</v>
          </cell>
        </row>
        <row r="800"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>
            <v>0</v>
          </cell>
          <cell r="Q800" t="str">
            <v/>
          </cell>
          <cell r="R800" t="str">
            <v/>
          </cell>
          <cell r="S800">
            <v>0</v>
          </cell>
        </row>
        <row r="801"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>
            <v>0</v>
          </cell>
          <cell r="Q801" t="str">
            <v/>
          </cell>
          <cell r="R801" t="str">
            <v/>
          </cell>
          <cell r="S801">
            <v>0</v>
          </cell>
        </row>
        <row r="802"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>
            <v>0</v>
          </cell>
          <cell r="Q802" t="str">
            <v/>
          </cell>
          <cell r="R802" t="str">
            <v/>
          </cell>
          <cell r="S802">
            <v>0</v>
          </cell>
        </row>
        <row r="803"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>
            <v>0</v>
          </cell>
          <cell r="Q803" t="str">
            <v/>
          </cell>
          <cell r="R803" t="str">
            <v/>
          </cell>
          <cell r="S803">
            <v>0</v>
          </cell>
        </row>
        <row r="804"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>
            <v>0</v>
          </cell>
          <cell r="Q804" t="str">
            <v/>
          </cell>
          <cell r="R804" t="str">
            <v/>
          </cell>
          <cell r="S804">
            <v>0</v>
          </cell>
        </row>
        <row r="805"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>
            <v>0</v>
          </cell>
          <cell r="Q805" t="str">
            <v/>
          </cell>
          <cell r="R805" t="str">
            <v/>
          </cell>
          <cell r="S805">
            <v>0</v>
          </cell>
        </row>
        <row r="806"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>
            <v>0</v>
          </cell>
          <cell r="Q806" t="str">
            <v/>
          </cell>
          <cell r="R806" t="str">
            <v/>
          </cell>
          <cell r="S806">
            <v>0</v>
          </cell>
        </row>
        <row r="807"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>
            <v>0</v>
          </cell>
          <cell r="Q807" t="str">
            <v/>
          </cell>
          <cell r="R807" t="str">
            <v/>
          </cell>
          <cell r="S807">
            <v>0</v>
          </cell>
        </row>
        <row r="808"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>
            <v>0</v>
          </cell>
          <cell r="Q808" t="str">
            <v/>
          </cell>
          <cell r="R808" t="str">
            <v/>
          </cell>
          <cell r="S808">
            <v>0</v>
          </cell>
        </row>
        <row r="809"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>
            <v>0</v>
          </cell>
          <cell r="Q809" t="str">
            <v/>
          </cell>
          <cell r="R809" t="str">
            <v/>
          </cell>
          <cell r="S809">
            <v>0</v>
          </cell>
        </row>
        <row r="810"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>
            <v>0</v>
          </cell>
          <cell r="Q810" t="str">
            <v/>
          </cell>
          <cell r="R810" t="str">
            <v/>
          </cell>
          <cell r="S810">
            <v>0</v>
          </cell>
        </row>
        <row r="811"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>
            <v>0</v>
          </cell>
          <cell r="Q811" t="str">
            <v/>
          </cell>
          <cell r="R811" t="str">
            <v/>
          </cell>
          <cell r="S811">
            <v>0</v>
          </cell>
        </row>
        <row r="812"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>
            <v>0</v>
          </cell>
          <cell r="Q812" t="str">
            <v/>
          </cell>
          <cell r="R812" t="str">
            <v/>
          </cell>
          <cell r="S812">
            <v>0</v>
          </cell>
        </row>
        <row r="813"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>
            <v>0</v>
          </cell>
          <cell r="Q813" t="str">
            <v/>
          </cell>
          <cell r="R813" t="str">
            <v/>
          </cell>
          <cell r="S813">
            <v>0</v>
          </cell>
        </row>
        <row r="814"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>
            <v>0</v>
          </cell>
          <cell r="Q814" t="str">
            <v/>
          </cell>
          <cell r="R814" t="str">
            <v/>
          </cell>
          <cell r="S814">
            <v>0</v>
          </cell>
        </row>
        <row r="815"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>
            <v>0</v>
          </cell>
          <cell r="Q815" t="str">
            <v/>
          </cell>
          <cell r="R815" t="str">
            <v/>
          </cell>
          <cell r="S815">
            <v>0</v>
          </cell>
        </row>
        <row r="816"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>
            <v>0</v>
          </cell>
          <cell r="Q816" t="str">
            <v/>
          </cell>
          <cell r="R816" t="str">
            <v/>
          </cell>
          <cell r="S816">
            <v>0</v>
          </cell>
        </row>
        <row r="817"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>
            <v>0</v>
          </cell>
          <cell r="Q817" t="str">
            <v/>
          </cell>
          <cell r="R817" t="str">
            <v/>
          </cell>
          <cell r="S817">
            <v>0</v>
          </cell>
        </row>
        <row r="818"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>
            <v>0</v>
          </cell>
          <cell r="Q818" t="str">
            <v/>
          </cell>
          <cell r="R818" t="str">
            <v/>
          </cell>
          <cell r="S818">
            <v>0</v>
          </cell>
        </row>
        <row r="819"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>
            <v>0</v>
          </cell>
          <cell r="Q819" t="str">
            <v/>
          </cell>
          <cell r="R819" t="str">
            <v/>
          </cell>
          <cell r="S819">
            <v>0</v>
          </cell>
        </row>
        <row r="820"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>
            <v>0</v>
          </cell>
          <cell r="Q820" t="str">
            <v/>
          </cell>
          <cell r="R820" t="str">
            <v/>
          </cell>
          <cell r="S820">
            <v>0</v>
          </cell>
        </row>
        <row r="821"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>
            <v>0</v>
          </cell>
          <cell r="Q821" t="str">
            <v/>
          </cell>
          <cell r="R821" t="str">
            <v/>
          </cell>
          <cell r="S821">
            <v>0</v>
          </cell>
        </row>
        <row r="822"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>
            <v>0</v>
          </cell>
          <cell r="Q822" t="str">
            <v/>
          </cell>
          <cell r="R822" t="str">
            <v/>
          </cell>
          <cell r="S822">
            <v>0</v>
          </cell>
        </row>
        <row r="823"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>
            <v>0</v>
          </cell>
          <cell r="Q823" t="str">
            <v/>
          </cell>
          <cell r="R823" t="str">
            <v/>
          </cell>
          <cell r="S823">
            <v>0</v>
          </cell>
        </row>
        <row r="824"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>
            <v>0</v>
          </cell>
          <cell r="Q824" t="str">
            <v/>
          </cell>
          <cell r="R824" t="str">
            <v/>
          </cell>
          <cell r="S824">
            <v>0</v>
          </cell>
        </row>
        <row r="825"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>
            <v>0</v>
          </cell>
          <cell r="Q825" t="str">
            <v/>
          </cell>
          <cell r="R825" t="str">
            <v/>
          </cell>
          <cell r="S825">
            <v>0</v>
          </cell>
        </row>
        <row r="826"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>
            <v>0</v>
          </cell>
          <cell r="Q826" t="str">
            <v/>
          </cell>
          <cell r="R826" t="str">
            <v/>
          </cell>
          <cell r="S826">
            <v>0</v>
          </cell>
        </row>
        <row r="827"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>
            <v>0</v>
          </cell>
          <cell r="Q827" t="str">
            <v/>
          </cell>
          <cell r="R827" t="str">
            <v/>
          </cell>
          <cell r="S827">
            <v>0</v>
          </cell>
        </row>
        <row r="828"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>
            <v>0</v>
          </cell>
          <cell r="Q828" t="str">
            <v/>
          </cell>
          <cell r="R828" t="str">
            <v/>
          </cell>
          <cell r="S828">
            <v>0</v>
          </cell>
        </row>
        <row r="829"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>
            <v>0</v>
          </cell>
          <cell r="Q829" t="str">
            <v/>
          </cell>
          <cell r="R829" t="str">
            <v/>
          </cell>
          <cell r="S829">
            <v>0</v>
          </cell>
        </row>
        <row r="830"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>
            <v>0</v>
          </cell>
          <cell r="Q830" t="str">
            <v/>
          </cell>
          <cell r="R830" t="str">
            <v/>
          </cell>
          <cell r="S830">
            <v>0</v>
          </cell>
        </row>
        <row r="831"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>
            <v>0</v>
          </cell>
          <cell r="Q831" t="str">
            <v/>
          </cell>
          <cell r="R831" t="str">
            <v/>
          </cell>
          <cell r="S831">
            <v>0</v>
          </cell>
        </row>
        <row r="832"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>
            <v>0</v>
          </cell>
          <cell r="Q832" t="str">
            <v/>
          </cell>
          <cell r="R832" t="str">
            <v/>
          </cell>
          <cell r="S832">
            <v>0</v>
          </cell>
        </row>
        <row r="833"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>
            <v>0</v>
          </cell>
          <cell r="Q833" t="str">
            <v/>
          </cell>
          <cell r="R833" t="str">
            <v/>
          </cell>
          <cell r="S833">
            <v>0</v>
          </cell>
        </row>
        <row r="834"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>
            <v>0</v>
          </cell>
          <cell r="Q834" t="str">
            <v/>
          </cell>
          <cell r="R834" t="str">
            <v/>
          </cell>
          <cell r="S834">
            <v>0</v>
          </cell>
        </row>
        <row r="835"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>
            <v>0</v>
          </cell>
          <cell r="Q835" t="str">
            <v/>
          </cell>
          <cell r="R835" t="str">
            <v/>
          </cell>
          <cell r="S835">
            <v>0</v>
          </cell>
        </row>
        <row r="836"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>
            <v>0</v>
          </cell>
          <cell r="Q836" t="str">
            <v/>
          </cell>
          <cell r="R836" t="str">
            <v/>
          </cell>
          <cell r="S836">
            <v>0</v>
          </cell>
        </row>
        <row r="837"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>
            <v>0</v>
          </cell>
          <cell r="Q837" t="str">
            <v/>
          </cell>
          <cell r="R837" t="str">
            <v/>
          </cell>
          <cell r="S837">
            <v>0</v>
          </cell>
        </row>
        <row r="838"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>
            <v>0</v>
          </cell>
          <cell r="Q838" t="str">
            <v/>
          </cell>
          <cell r="R838" t="str">
            <v/>
          </cell>
          <cell r="S838">
            <v>0</v>
          </cell>
        </row>
        <row r="839"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>
            <v>0</v>
          </cell>
          <cell r="Q839" t="str">
            <v/>
          </cell>
          <cell r="R839" t="str">
            <v/>
          </cell>
          <cell r="S839">
            <v>0</v>
          </cell>
        </row>
        <row r="840"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>
            <v>0</v>
          </cell>
          <cell r="Q840" t="str">
            <v/>
          </cell>
          <cell r="R840" t="str">
            <v/>
          </cell>
          <cell r="S840">
            <v>0</v>
          </cell>
        </row>
        <row r="841"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>
            <v>0</v>
          </cell>
          <cell r="Q841" t="str">
            <v/>
          </cell>
          <cell r="R841" t="str">
            <v/>
          </cell>
          <cell r="S841">
            <v>0</v>
          </cell>
        </row>
        <row r="842"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>
            <v>0</v>
          </cell>
          <cell r="Q842" t="str">
            <v/>
          </cell>
          <cell r="R842" t="str">
            <v/>
          </cell>
          <cell r="S842">
            <v>0</v>
          </cell>
        </row>
        <row r="843"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>
            <v>0</v>
          </cell>
          <cell r="Q843" t="str">
            <v/>
          </cell>
          <cell r="R843" t="str">
            <v/>
          </cell>
          <cell r="S843">
            <v>0</v>
          </cell>
        </row>
        <row r="844"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>
            <v>0</v>
          </cell>
          <cell r="Q844" t="str">
            <v/>
          </cell>
          <cell r="R844" t="str">
            <v/>
          </cell>
          <cell r="S844">
            <v>0</v>
          </cell>
        </row>
        <row r="845"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>
            <v>0</v>
          </cell>
          <cell r="Q845" t="str">
            <v/>
          </cell>
          <cell r="R845" t="str">
            <v/>
          </cell>
          <cell r="S845">
            <v>0</v>
          </cell>
        </row>
        <row r="846"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>
            <v>0</v>
          </cell>
          <cell r="Q846" t="str">
            <v/>
          </cell>
          <cell r="R846" t="str">
            <v/>
          </cell>
          <cell r="S846">
            <v>0</v>
          </cell>
        </row>
        <row r="847"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>
            <v>0</v>
          </cell>
          <cell r="Q847" t="str">
            <v/>
          </cell>
          <cell r="R847" t="str">
            <v/>
          </cell>
          <cell r="S847">
            <v>0</v>
          </cell>
        </row>
        <row r="848"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>
            <v>0</v>
          </cell>
          <cell r="Q848" t="str">
            <v/>
          </cell>
          <cell r="R848" t="str">
            <v/>
          </cell>
          <cell r="S848">
            <v>0</v>
          </cell>
        </row>
        <row r="849"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>
            <v>0</v>
          </cell>
          <cell r="Q849" t="str">
            <v/>
          </cell>
          <cell r="R849" t="str">
            <v/>
          </cell>
          <cell r="S849">
            <v>0</v>
          </cell>
        </row>
        <row r="850"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>
            <v>0</v>
          </cell>
          <cell r="Q850" t="str">
            <v/>
          </cell>
          <cell r="R850" t="str">
            <v/>
          </cell>
          <cell r="S850">
            <v>0</v>
          </cell>
        </row>
        <row r="851"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>
            <v>0</v>
          </cell>
          <cell r="Q851" t="str">
            <v/>
          </cell>
          <cell r="R851" t="str">
            <v/>
          </cell>
          <cell r="S851">
            <v>0</v>
          </cell>
        </row>
        <row r="852"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>
            <v>0</v>
          </cell>
          <cell r="Q852" t="str">
            <v/>
          </cell>
          <cell r="R852" t="str">
            <v/>
          </cell>
          <cell r="S852">
            <v>0</v>
          </cell>
        </row>
        <row r="853"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>
            <v>0</v>
          </cell>
          <cell r="Q853" t="str">
            <v/>
          </cell>
          <cell r="R853" t="str">
            <v/>
          </cell>
          <cell r="S853">
            <v>0</v>
          </cell>
        </row>
        <row r="854"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>
            <v>0</v>
          </cell>
          <cell r="Q854" t="str">
            <v/>
          </cell>
          <cell r="R854" t="str">
            <v/>
          </cell>
          <cell r="S854">
            <v>0</v>
          </cell>
        </row>
        <row r="855"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>
            <v>0</v>
          </cell>
          <cell r="Q855" t="str">
            <v/>
          </cell>
          <cell r="R855" t="str">
            <v/>
          </cell>
          <cell r="S855">
            <v>0</v>
          </cell>
        </row>
        <row r="856"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>
            <v>0</v>
          </cell>
          <cell r="Q856" t="str">
            <v/>
          </cell>
          <cell r="R856" t="str">
            <v/>
          </cell>
          <cell r="S856">
            <v>0</v>
          </cell>
        </row>
        <row r="857"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>
            <v>0</v>
          </cell>
          <cell r="Q857" t="str">
            <v/>
          </cell>
          <cell r="R857" t="str">
            <v/>
          </cell>
          <cell r="S857">
            <v>0</v>
          </cell>
        </row>
        <row r="858"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>
            <v>0</v>
          </cell>
          <cell r="Q858" t="str">
            <v/>
          </cell>
          <cell r="R858" t="str">
            <v/>
          </cell>
          <cell r="S858">
            <v>0</v>
          </cell>
        </row>
        <row r="859"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>
            <v>0</v>
          </cell>
          <cell r="Q859" t="str">
            <v/>
          </cell>
          <cell r="R859" t="str">
            <v/>
          </cell>
          <cell r="S859">
            <v>0</v>
          </cell>
        </row>
        <row r="860"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>
            <v>0</v>
          </cell>
          <cell r="Q860" t="str">
            <v/>
          </cell>
          <cell r="R860" t="str">
            <v/>
          </cell>
          <cell r="S860">
            <v>0</v>
          </cell>
        </row>
        <row r="861"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>
            <v>0</v>
          </cell>
          <cell r="Q861" t="str">
            <v/>
          </cell>
          <cell r="R861" t="str">
            <v/>
          </cell>
          <cell r="S861">
            <v>0</v>
          </cell>
        </row>
        <row r="862"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>
            <v>0</v>
          </cell>
          <cell r="Q862" t="str">
            <v/>
          </cell>
          <cell r="R862" t="str">
            <v/>
          </cell>
          <cell r="S862">
            <v>0</v>
          </cell>
        </row>
        <row r="863"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>
            <v>0</v>
          </cell>
          <cell r="Q863" t="str">
            <v/>
          </cell>
          <cell r="R863" t="str">
            <v/>
          </cell>
          <cell r="S863">
            <v>0</v>
          </cell>
        </row>
        <row r="864"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>
            <v>0</v>
          </cell>
          <cell r="Q864" t="str">
            <v/>
          </cell>
          <cell r="R864" t="str">
            <v/>
          </cell>
          <cell r="S864">
            <v>0</v>
          </cell>
        </row>
        <row r="865"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>
            <v>0</v>
          </cell>
          <cell r="Q865" t="str">
            <v/>
          </cell>
          <cell r="R865" t="str">
            <v/>
          </cell>
          <cell r="S865">
            <v>0</v>
          </cell>
        </row>
        <row r="866"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>
            <v>0</v>
          </cell>
          <cell r="Q866" t="str">
            <v/>
          </cell>
          <cell r="R866" t="str">
            <v/>
          </cell>
          <cell r="S866">
            <v>0</v>
          </cell>
        </row>
        <row r="867"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>
            <v>0</v>
          </cell>
          <cell r="Q867" t="str">
            <v/>
          </cell>
          <cell r="R867" t="str">
            <v/>
          </cell>
          <cell r="S867">
            <v>0</v>
          </cell>
        </row>
        <row r="868"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>
            <v>0</v>
          </cell>
          <cell r="Q868" t="str">
            <v/>
          </cell>
          <cell r="R868" t="str">
            <v/>
          </cell>
          <cell r="S868">
            <v>0</v>
          </cell>
        </row>
        <row r="869"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>
            <v>0</v>
          </cell>
          <cell r="Q869" t="str">
            <v/>
          </cell>
          <cell r="R869" t="str">
            <v/>
          </cell>
          <cell r="S869">
            <v>0</v>
          </cell>
        </row>
        <row r="870"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>
            <v>0</v>
          </cell>
          <cell r="Q870" t="str">
            <v/>
          </cell>
          <cell r="R870" t="str">
            <v/>
          </cell>
          <cell r="S870">
            <v>0</v>
          </cell>
        </row>
        <row r="871"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>
            <v>0</v>
          </cell>
          <cell r="Q871" t="str">
            <v/>
          </cell>
          <cell r="R871" t="str">
            <v/>
          </cell>
          <cell r="S871">
            <v>0</v>
          </cell>
        </row>
        <row r="872"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>
            <v>0</v>
          </cell>
          <cell r="Q872" t="str">
            <v/>
          </cell>
          <cell r="R872" t="str">
            <v/>
          </cell>
          <cell r="S872">
            <v>0</v>
          </cell>
        </row>
        <row r="873"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>
            <v>0</v>
          </cell>
          <cell r="Q873" t="str">
            <v/>
          </cell>
          <cell r="R873" t="str">
            <v/>
          </cell>
          <cell r="S873">
            <v>0</v>
          </cell>
        </row>
        <row r="874"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>
            <v>0</v>
          </cell>
          <cell r="Q874" t="str">
            <v/>
          </cell>
          <cell r="R874" t="str">
            <v/>
          </cell>
          <cell r="S874">
            <v>0</v>
          </cell>
        </row>
        <row r="875"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>
            <v>0</v>
          </cell>
          <cell r="Q875" t="str">
            <v/>
          </cell>
          <cell r="R875" t="str">
            <v/>
          </cell>
          <cell r="S875">
            <v>0</v>
          </cell>
        </row>
        <row r="876"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>
            <v>0</v>
          </cell>
          <cell r="Q876" t="str">
            <v/>
          </cell>
          <cell r="R876" t="str">
            <v/>
          </cell>
          <cell r="S876">
            <v>0</v>
          </cell>
        </row>
        <row r="877"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>
            <v>0</v>
          </cell>
          <cell r="Q877" t="str">
            <v/>
          </cell>
          <cell r="R877" t="str">
            <v/>
          </cell>
          <cell r="S877">
            <v>0</v>
          </cell>
        </row>
        <row r="878"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>
            <v>0</v>
          </cell>
          <cell r="Q878" t="str">
            <v/>
          </cell>
          <cell r="R878" t="str">
            <v/>
          </cell>
          <cell r="S878">
            <v>0</v>
          </cell>
        </row>
        <row r="879"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>
            <v>0</v>
          </cell>
          <cell r="Q879" t="str">
            <v/>
          </cell>
          <cell r="R879" t="str">
            <v/>
          </cell>
          <cell r="S879">
            <v>0</v>
          </cell>
        </row>
        <row r="880"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>
            <v>0</v>
          </cell>
          <cell r="Q880" t="str">
            <v/>
          </cell>
          <cell r="R880" t="str">
            <v/>
          </cell>
          <cell r="S880">
            <v>0</v>
          </cell>
        </row>
        <row r="881"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>
            <v>0</v>
          </cell>
          <cell r="Q881" t="str">
            <v/>
          </cell>
          <cell r="R881" t="str">
            <v/>
          </cell>
          <cell r="S881">
            <v>0</v>
          </cell>
        </row>
        <row r="882"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>
            <v>0</v>
          </cell>
          <cell r="Q882" t="str">
            <v/>
          </cell>
          <cell r="R882" t="str">
            <v/>
          </cell>
          <cell r="S882">
            <v>0</v>
          </cell>
        </row>
        <row r="883"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>
            <v>0</v>
          </cell>
          <cell r="Q883" t="str">
            <v/>
          </cell>
          <cell r="R883" t="str">
            <v/>
          </cell>
          <cell r="S883">
            <v>0</v>
          </cell>
        </row>
        <row r="884"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>
            <v>0</v>
          </cell>
          <cell r="Q884" t="str">
            <v/>
          </cell>
          <cell r="R884" t="str">
            <v/>
          </cell>
          <cell r="S884">
            <v>0</v>
          </cell>
        </row>
        <row r="885"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>
            <v>0</v>
          </cell>
          <cell r="Q885" t="str">
            <v/>
          </cell>
          <cell r="R885" t="str">
            <v/>
          </cell>
          <cell r="S885">
            <v>0</v>
          </cell>
        </row>
        <row r="886"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>
            <v>0</v>
          </cell>
          <cell r="Q886" t="str">
            <v/>
          </cell>
          <cell r="R886" t="str">
            <v/>
          </cell>
          <cell r="S886">
            <v>0</v>
          </cell>
        </row>
        <row r="887"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>
            <v>0</v>
          </cell>
          <cell r="Q887" t="str">
            <v/>
          </cell>
          <cell r="R887" t="str">
            <v/>
          </cell>
          <cell r="S887">
            <v>0</v>
          </cell>
        </row>
        <row r="888"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>
            <v>0</v>
          </cell>
          <cell r="Q888" t="str">
            <v/>
          </cell>
          <cell r="R888" t="str">
            <v/>
          </cell>
          <cell r="S888">
            <v>0</v>
          </cell>
        </row>
        <row r="889"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>
            <v>0</v>
          </cell>
          <cell r="Q889" t="str">
            <v/>
          </cell>
          <cell r="R889" t="str">
            <v/>
          </cell>
          <cell r="S889">
            <v>0</v>
          </cell>
        </row>
        <row r="890"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>
            <v>0</v>
          </cell>
          <cell r="Q890" t="str">
            <v/>
          </cell>
          <cell r="R890" t="str">
            <v/>
          </cell>
          <cell r="S890">
            <v>0</v>
          </cell>
        </row>
        <row r="891"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>
            <v>0</v>
          </cell>
          <cell r="Q891" t="str">
            <v/>
          </cell>
          <cell r="R891" t="str">
            <v/>
          </cell>
          <cell r="S891">
            <v>0</v>
          </cell>
        </row>
        <row r="892"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>
            <v>0</v>
          </cell>
          <cell r="Q892" t="str">
            <v/>
          </cell>
          <cell r="R892" t="str">
            <v/>
          </cell>
          <cell r="S892">
            <v>0</v>
          </cell>
        </row>
        <row r="893"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>
            <v>0</v>
          </cell>
          <cell r="Q893" t="str">
            <v/>
          </cell>
          <cell r="R893" t="str">
            <v/>
          </cell>
          <cell r="S893">
            <v>0</v>
          </cell>
        </row>
        <row r="894"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>
            <v>0</v>
          </cell>
          <cell r="Q894" t="str">
            <v/>
          </cell>
          <cell r="R894" t="str">
            <v/>
          </cell>
          <cell r="S894">
            <v>0</v>
          </cell>
        </row>
        <row r="895"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>
            <v>0</v>
          </cell>
          <cell r="Q895" t="str">
            <v/>
          </cell>
          <cell r="R895" t="str">
            <v/>
          </cell>
          <cell r="S895">
            <v>0</v>
          </cell>
        </row>
        <row r="896"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>
            <v>0</v>
          </cell>
          <cell r="Q896" t="str">
            <v/>
          </cell>
          <cell r="R896" t="str">
            <v/>
          </cell>
          <cell r="S896">
            <v>0</v>
          </cell>
        </row>
        <row r="897"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>
            <v>0</v>
          </cell>
          <cell r="Q897" t="str">
            <v/>
          </cell>
          <cell r="R897" t="str">
            <v/>
          </cell>
          <cell r="S897">
            <v>0</v>
          </cell>
        </row>
        <row r="898"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>
            <v>0</v>
          </cell>
          <cell r="Q898" t="str">
            <v/>
          </cell>
          <cell r="R898" t="str">
            <v/>
          </cell>
          <cell r="S898">
            <v>0</v>
          </cell>
        </row>
        <row r="899"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>
            <v>0</v>
          </cell>
          <cell r="Q899" t="str">
            <v/>
          </cell>
          <cell r="R899" t="str">
            <v/>
          </cell>
          <cell r="S899">
            <v>0</v>
          </cell>
        </row>
        <row r="900"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>
            <v>0</v>
          </cell>
          <cell r="Q900" t="str">
            <v/>
          </cell>
          <cell r="R900" t="str">
            <v/>
          </cell>
          <cell r="S900">
            <v>0</v>
          </cell>
        </row>
        <row r="901"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>
            <v>0</v>
          </cell>
          <cell r="Q901" t="str">
            <v/>
          </cell>
          <cell r="R901" t="str">
            <v/>
          </cell>
          <cell r="S901">
            <v>0</v>
          </cell>
        </row>
        <row r="902"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>
            <v>0</v>
          </cell>
          <cell r="Q902" t="str">
            <v/>
          </cell>
          <cell r="R902" t="str">
            <v/>
          </cell>
          <cell r="S902">
            <v>0</v>
          </cell>
        </row>
        <row r="903"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>
            <v>0</v>
          </cell>
          <cell r="Q903" t="str">
            <v/>
          </cell>
          <cell r="R903" t="str">
            <v/>
          </cell>
          <cell r="S903">
            <v>0</v>
          </cell>
        </row>
        <row r="904"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>
            <v>0</v>
          </cell>
          <cell r="Q904" t="str">
            <v/>
          </cell>
          <cell r="R904" t="str">
            <v/>
          </cell>
          <cell r="S904">
            <v>0</v>
          </cell>
        </row>
        <row r="905"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>
            <v>0</v>
          </cell>
          <cell r="Q905" t="str">
            <v/>
          </cell>
          <cell r="R905" t="str">
            <v/>
          </cell>
          <cell r="S905">
            <v>0</v>
          </cell>
        </row>
        <row r="906"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>
            <v>0</v>
          </cell>
          <cell r="Q906" t="str">
            <v/>
          </cell>
          <cell r="R906" t="str">
            <v/>
          </cell>
          <cell r="S906">
            <v>0</v>
          </cell>
        </row>
        <row r="907"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>
            <v>0</v>
          </cell>
          <cell r="Q907" t="str">
            <v/>
          </cell>
          <cell r="R907" t="str">
            <v/>
          </cell>
          <cell r="S907">
            <v>0</v>
          </cell>
        </row>
        <row r="908"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>
            <v>0</v>
          </cell>
          <cell r="Q908" t="str">
            <v/>
          </cell>
          <cell r="R908" t="str">
            <v/>
          </cell>
          <cell r="S908">
            <v>0</v>
          </cell>
        </row>
        <row r="909"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>
            <v>0</v>
          </cell>
          <cell r="Q909" t="str">
            <v/>
          </cell>
          <cell r="R909" t="str">
            <v/>
          </cell>
          <cell r="S909">
            <v>0</v>
          </cell>
        </row>
        <row r="910"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>
            <v>0</v>
          </cell>
          <cell r="Q910" t="str">
            <v/>
          </cell>
          <cell r="R910" t="str">
            <v/>
          </cell>
          <cell r="S910">
            <v>0</v>
          </cell>
        </row>
        <row r="911"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>
            <v>0</v>
          </cell>
          <cell r="Q911" t="str">
            <v/>
          </cell>
          <cell r="R911" t="str">
            <v/>
          </cell>
          <cell r="S911">
            <v>0</v>
          </cell>
        </row>
        <row r="912"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>
            <v>0</v>
          </cell>
          <cell r="Q912" t="str">
            <v/>
          </cell>
          <cell r="R912" t="str">
            <v/>
          </cell>
          <cell r="S912">
            <v>0</v>
          </cell>
        </row>
        <row r="913"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>
            <v>0</v>
          </cell>
          <cell r="Q913" t="str">
            <v/>
          </cell>
          <cell r="R913" t="str">
            <v/>
          </cell>
          <cell r="S913">
            <v>0</v>
          </cell>
        </row>
        <row r="914"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>
            <v>0</v>
          </cell>
          <cell r="Q914" t="str">
            <v/>
          </cell>
          <cell r="R914" t="str">
            <v/>
          </cell>
          <cell r="S914">
            <v>0</v>
          </cell>
        </row>
        <row r="915"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>
            <v>0</v>
          </cell>
          <cell r="Q915" t="str">
            <v/>
          </cell>
          <cell r="R915" t="str">
            <v/>
          </cell>
          <cell r="S915">
            <v>0</v>
          </cell>
        </row>
        <row r="916"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>
            <v>0</v>
          </cell>
          <cell r="Q916" t="str">
            <v/>
          </cell>
          <cell r="R916" t="str">
            <v/>
          </cell>
          <cell r="S916">
            <v>0</v>
          </cell>
        </row>
        <row r="917"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>
            <v>0</v>
          </cell>
          <cell r="Q917" t="str">
            <v/>
          </cell>
          <cell r="R917" t="str">
            <v/>
          </cell>
          <cell r="S917">
            <v>0</v>
          </cell>
        </row>
        <row r="918"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>
            <v>0</v>
          </cell>
          <cell r="Q918" t="str">
            <v/>
          </cell>
          <cell r="R918" t="str">
            <v/>
          </cell>
          <cell r="S918">
            <v>0</v>
          </cell>
        </row>
        <row r="919"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>
            <v>0</v>
          </cell>
          <cell r="Q919" t="str">
            <v/>
          </cell>
          <cell r="R919" t="str">
            <v/>
          </cell>
          <cell r="S919">
            <v>0</v>
          </cell>
        </row>
        <row r="920"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>
            <v>0</v>
          </cell>
          <cell r="Q920" t="str">
            <v/>
          </cell>
          <cell r="R920" t="str">
            <v/>
          </cell>
          <cell r="S920">
            <v>0</v>
          </cell>
        </row>
        <row r="921"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>
            <v>0</v>
          </cell>
          <cell r="Q921" t="str">
            <v/>
          </cell>
          <cell r="R921" t="str">
            <v/>
          </cell>
          <cell r="S921">
            <v>0</v>
          </cell>
        </row>
        <row r="922"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>
            <v>0</v>
          </cell>
          <cell r="Q922" t="str">
            <v/>
          </cell>
          <cell r="R922" t="str">
            <v/>
          </cell>
          <cell r="S922">
            <v>0</v>
          </cell>
        </row>
        <row r="923"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>
            <v>0</v>
          </cell>
          <cell r="Q923" t="str">
            <v/>
          </cell>
          <cell r="R923" t="str">
            <v/>
          </cell>
          <cell r="S923">
            <v>0</v>
          </cell>
        </row>
        <row r="924"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>
            <v>0</v>
          </cell>
          <cell r="Q924" t="str">
            <v/>
          </cell>
          <cell r="R924" t="str">
            <v/>
          </cell>
          <cell r="S924">
            <v>0</v>
          </cell>
        </row>
        <row r="925"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>
            <v>0</v>
          </cell>
          <cell r="Q925" t="str">
            <v/>
          </cell>
          <cell r="R925" t="str">
            <v/>
          </cell>
          <cell r="S925">
            <v>0</v>
          </cell>
        </row>
        <row r="926"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>
            <v>0</v>
          </cell>
          <cell r="Q926" t="str">
            <v/>
          </cell>
          <cell r="R926" t="str">
            <v/>
          </cell>
          <cell r="S926">
            <v>0</v>
          </cell>
        </row>
        <row r="927"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>
            <v>0</v>
          </cell>
          <cell r="Q927" t="str">
            <v/>
          </cell>
          <cell r="R927" t="str">
            <v/>
          </cell>
          <cell r="S927">
            <v>0</v>
          </cell>
        </row>
        <row r="928"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>
            <v>0</v>
          </cell>
          <cell r="Q928" t="str">
            <v/>
          </cell>
          <cell r="R928" t="str">
            <v/>
          </cell>
          <cell r="S928">
            <v>0</v>
          </cell>
        </row>
        <row r="929"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>
            <v>0</v>
          </cell>
          <cell r="Q929" t="str">
            <v/>
          </cell>
          <cell r="R929" t="str">
            <v/>
          </cell>
          <cell r="S929">
            <v>0</v>
          </cell>
        </row>
        <row r="930"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>
            <v>0</v>
          </cell>
          <cell r="Q930" t="str">
            <v/>
          </cell>
          <cell r="R930" t="str">
            <v/>
          </cell>
          <cell r="S930">
            <v>0</v>
          </cell>
        </row>
        <row r="931"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>
            <v>0</v>
          </cell>
          <cell r="Q931" t="str">
            <v/>
          </cell>
          <cell r="R931" t="str">
            <v/>
          </cell>
          <cell r="S931">
            <v>0</v>
          </cell>
        </row>
        <row r="932"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>
            <v>0</v>
          </cell>
          <cell r="Q932" t="str">
            <v/>
          </cell>
          <cell r="R932" t="str">
            <v/>
          </cell>
          <cell r="S932">
            <v>0</v>
          </cell>
        </row>
        <row r="933"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>
            <v>0</v>
          </cell>
          <cell r="Q933" t="str">
            <v/>
          </cell>
          <cell r="R933" t="str">
            <v/>
          </cell>
          <cell r="S933">
            <v>0</v>
          </cell>
        </row>
        <row r="934"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>
            <v>0</v>
          </cell>
          <cell r="Q934" t="str">
            <v/>
          </cell>
          <cell r="R934" t="str">
            <v/>
          </cell>
          <cell r="S934">
            <v>0</v>
          </cell>
        </row>
        <row r="935"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>
            <v>0</v>
          </cell>
          <cell r="Q935" t="str">
            <v/>
          </cell>
          <cell r="R935" t="str">
            <v/>
          </cell>
          <cell r="S935">
            <v>0</v>
          </cell>
        </row>
        <row r="936"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>
            <v>0</v>
          </cell>
          <cell r="Q936" t="str">
            <v/>
          </cell>
          <cell r="R936" t="str">
            <v/>
          </cell>
          <cell r="S936">
            <v>0</v>
          </cell>
        </row>
        <row r="937"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>
            <v>0</v>
          </cell>
          <cell r="Q937" t="str">
            <v/>
          </cell>
          <cell r="R937" t="str">
            <v/>
          </cell>
          <cell r="S937">
            <v>0</v>
          </cell>
        </row>
        <row r="938"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>
            <v>0</v>
          </cell>
          <cell r="Q938" t="str">
            <v/>
          </cell>
          <cell r="R938" t="str">
            <v/>
          </cell>
          <cell r="S938">
            <v>0</v>
          </cell>
        </row>
        <row r="939"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>
            <v>0</v>
          </cell>
          <cell r="Q939" t="str">
            <v/>
          </cell>
          <cell r="R939" t="str">
            <v/>
          </cell>
          <cell r="S939">
            <v>0</v>
          </cell>
        </row>
        <row r="940"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>
            <v>0</v>
          </cell>
          <cell r="Q940" t="str">
            <v/>
          </cell>
          <cell r="R940" t="str">
            <v/>
          </cell>
          <cell r="S940">
            <v>0</v>
          </cell>
        </row>
        <row r="941"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>
            <v>0</v>
          </cell>
          <cell r="Q941" t="str">
            <v/>
          </cell>
          <cell r="R941" t="str">
            <v/>
          </cell>
          <cell r="S941">
            <v>0</v>
          </cell>
        </row>
        <row r="942"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>
            <v>0</v>
          </cell>
          <cell r="Q942" t="str">
            <v/>
          </cell>
          <cell r="R942" t="str">
            <v/>
          </cell>
          <cell r="S942">
            <v>0</v>
          </cell>
        </row>
        <row r="943"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>
            <v>0</v>
          </cell>
          <cell r="Q943" t="str">
            <v/>
          </cell>
          <cell r="R943" t="str">
            <v/>
          </cell>
          <cell r="S943">
            <v>0</v>
          </cell>
        </row>
        <row r="944"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>
            <v>0</v>
          </cell>
          <cell r="Q944" t="str">
            <v/>
          </cell>
          <cell r="R944" t="str">
            <v/>
          </cell>
          <cell r="S944">
            <v>0</v>
          </cell>
        </row>
        <row r="945"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>
            <v>0</v>
          </cell>
          <cell r="Q945" t="str">
            <v/>
          </cell>
          <cell r="R945" t="str">
            <v/>
          </cell>
          <cell r="S945">
            <v>0</v>
          </cell>
        </row>
        <row r="946"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>
            <v>0</v>
          </cell>
          <cell r="Q946" t="str">
            <v/>
          </cell>
          <cell r="R946" t="str">
            <v/>
          </cell>
          <cell r="S946">
            <v>0</v>
          </cell>
        </row>
        <row r="947"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>
            <v>0</v>
          </cell>
          <cell r="Q947" t="str">
            <v/>
          </cell>
          <cell r="R947" t="str">
            <v/>
          </cell>
          <cell r="S947">
            <v>0</v>
          </cell>
        </row>
        <row r="948"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>
            <v>0</v>
          </cell>
          <cell r="Q948" t="str">
            <v/>
          </cell>
          <cell r="R948" t="str">
            <v/>
          </cell>
          <cell r="S948">
            <v>0</v>
          </cell>
        </row>
        <row r="949"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>
            <v>0</v>
          </cell>
          <cell r="Q949" t="str">
            <v/>
          </cell>
          <cell r="R949" t="str">
            <v/>
          </cell>
          <cell r="S949">
            <v>0</v>
          </cell>
        </row>
        <row r="950"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>
            <v>0</v>
          </cell>
          <cell r="Q950" t="str">
            <v/>
          </cell>
          <cell r="R950" t="str">
            <v/>
          </cell>
          <cell r="S950">
            <v>0</v>
          </cell>
        </row>
        <row r="951"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>
            <v>0</v>
          </cell>
          <cell r="Q951" t="str">
            <v/>
          </cell>
          <cell r="R951" t="str">
            <v/>
          </cell>
          <cell r="S951">
            <v>0</v>
          </cell>
        </row>
        <row r="952"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>
            <v>0</v>
          </cell>
          <cell r="Q952" t="str">
            <v/>
          </cell>
          <cell r="R952" t="str">
            <v/>
          </cell>
          <cell r="S952">
            <v>0</v>
          </cell>
        </row>
        <row r="953"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>
            <v>0</v>
          </cell>
          <cell r="Q953" t="str">
            <v/>
          </cell>
          <cell r="R953" t="str">
            <v/>
          </cell>
          <cell r="S953">
            <v>0</v>
          </cell>
        </row>
        <row r="954"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>
            <v>0</v>
          </cell>
          <cell r="Q954" t="str">
            <v/>
          </cell>
          <cell r="R954" t="str">
            <v/>
          </cell>
          <cell r="S954">
            <v>0</v>
          </cell>
        </row>
        <row r="955"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>
            <v>0</v>
          </cell>
          <cell r="Q955" t="str">
            <v/>
          </cell>
          <cell r="R955" t="str">
            <v/>
          </cell>
          <cell r="S955">
            <v>0</v>
          </cell>
        </row>
        <row r="956"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>
            <v>0</v>
          </cell>
          <cell r="Q956" t="str">
            <v/>
          </cell>
          <cell r="R956" t="str">
            <v/>
          </cell>
          <cell r="S956">
            <v>0</v>
          </cell>
        </row>
        <row r="957"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>
            <v>0</v>
          </cell>
          <cell r="Q957" t="str">
            <v/>
          </cell>
          <cell r="R957" t="str">
            <v/>
          </cell>
          <cell r="S957">
            <v>0</v>
          </cell>
        </row>
        <row r="958"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>
            <v>0</v>
          </cell>
          <cell r="Q958" t="str">
            <v/>
          </cell>
          <cell r="R958" t="str">
            <v/>
          </cell>
          <cell r="S958">
            <v>0</v>
          </cell>
        </row>
        <row r="959"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>
            <v>0</v>
          </cell>
          <cell r="Q959" t="str">
            <v/>
          </cell>
          <cell r="R959" t="str">
            <v/>
          </cell>
          <cell r="S959">
            <v>0</v>
          </cell>
        </row>
        <row r="960"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>
            <v>0</v>
          </cell>
          <cell r="Q960" t="str">
            <v/>
          </cell>
          <cell r="R960" t="str">
            <v/>
          </cell>
          <cell r="S960">
            <v>0</v>
          </cell>
        </row>
        <row r="961"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>
            <v>0</v>
          </cell>
          <cell r="Q961" t="str">
            <v/>
          </cell>
          <cell r="R961" t="str">
            <v/>
          </cell>
          <cell r="S961">
            <v>0</v>
          </cell>
        </row>
        <row r="962"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>
            <v>0</v>
          </cell>
          <cell r="Q962" t="str">
            <v/>
          </cell>
          <cell r="R962" t="str">
            <v/>
          </cell>
          <cell r="S962">
            <v>0</v>
          </cell>
        </row>
        <row r="963"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>
            <v>0</v>
          </cell>
          <cell r="Q963" t="str">
            <v/>
          </cell>
          <cell r="R963" t="str">
            <v/>
          </cell>
          <cell r="S963">
            <v>0</v>
          </cell>
        </row>
        <row r="964"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>
            <v>0</v>
          </cell>
          <cell r="Q964" t="str">
            <v/>
          </cell>
          <cell r="R964" t="str">
            <v/>
          </cell>
          <cell r="S964">
            <v>0</v>
          </cell>
        </row>
        <row r="965"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>
            <v>0</v>
          </cell>
          <cell r="Q965" t="str">
            <v/>
          </cell>
          <cell r="R965" t="str">
            <v/>
          </cell>
          <cell r="S965">
            <v>0</v>
          </cell>
        </row>
        <row r="966"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>
            <v>0</v>
          </cell>
          <cell r="Q966" t="str">
            <v/>
          </cell>
          <cell r="R966" t="str">
            <v/>
          </cell>
          <cell r="S966">
            <v>0</v>
          </cell>
        </row>
        <row r="967"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>
            <v>0</v>
          </cell>
          <cell r="Q967" t="str">
            <v/>
          </cell>
          <cell r="R967" t="str">
            <v/>
          </cell>
          <cell r="S967">
            <v>0</v>
          </cell>
        </row>
        <row r="968"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>
            <v>0</v>
          </cell>
          <cell r="Q968" t="str">
            <v/>
          </cell>
          <cell r="R968" t="str">
            <v/>
          </cell>
          <cell r="S968">
            <v>0</v>
          </cell>
        </row>
        <row r="969"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>
            <v>0</v>
          </cell>
          <cell r="Q969" t="str">
            <v/>
          </cell>
          <cell r="R969" t="str">
            <v/>
          </cell>
          <cell r="S969">
            <v>0</v>
          </cell>
        </row>
        <row r="970"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  <cell r="N970" t="str">
            <v/>
          </cell>
          <cell r="O970" t="str">
            <v/>
          </cell>
          <cell r="P970">
            <v>0</v>
          </cell>
          <cell r="Q970" t="str">
            <v/>
          </cell>
          <cell r="R970" t="str">
            <v/>
          </cell>
          <cell r="S970">
            <v>0</v>
          </cell>
        </row>
        <row r="971"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>
            <v>0</v>
          </cell>
          <cell r="Q971" t="str">
            <v/>
          </cell>
          <cell r="R971" t="str">
            <v/>
          </cell>
          <cell r="S971">
            <v>0</v>
          </cell>
        </row>
        <row r="972"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  <cell r="O972" t="str">
            <v/>
          </cell>
          <cell r="P972">
            <v>0</v>
          </cell>
          <cell r="Q972" t="str">
            <v/>
          </cell>
          <cell r="R972" t="str">
            <v/>
          </cell>
          <cell r="S972">
            <v>0</v>
          </cell>
        </row>
        <row r="973"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  <cell r="O973" t="str">
            <v/>
          </cell>
          <cell r="P973">
            <v>0</v>
          </cell>
          <cell r="Q973" t="str">
            <v/>
          </cell>
          <cell r="R973" t="str">
            <v/>
          </cell>
          <cell r="S973">
            <v>0</v>
          </cell>
        </row>
        <row r="974"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>
            <v>0</v>
          </cell>
          <cell r="Q974" t="str">
            <v/>
          </cell>
          <cell r="R974" t="str">
            <v/>
          </cell>
          <cell r="S974">
            <v>0</v>
          </cell>
        </row>
        <row r="975"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>
            <v>0</v>
          </cell>
          <cell r="Q975" t="str">
            <v/>
          </cell>
          <cell r="R975" t="str">
            <v/>
          </cell>
          <cell r="S975">
            <v>0</v>
          </cell>
        </row>
        <row r="976"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>
            <v>0</v>
          </cell>
          <cell r="Q976" t="str">
            <v/>
          </cell>
          <cell r="R976" t="str">
            <v/>
          </cell>
          <cell r="S976">
            <v>0</v>
          </cell>
        </row>
        <row r="977"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>
            <v>0</v>
          </cell>
          <cell r="Q977" t="str">
            <v/>
          </cell>
          <cell r="R977" t="str">
            <v/>
          </cell>
          <cell r="S977">
            <v>0</v>
          </cell>
        </row>
        <row r="978"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>
            <v>0</v>
          </cell>
          <cell r="Q978" t="str">
            <v/>
          </cell>
          <cell r="R978" t="str">
            <v/>
          </cell>
          <cell r="S978">
            <v>0</v>
          </cell>
        </row>
        <row r="979"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>
            <v>0</v>
          </cell>
          <cell r="Q979" t="str">
            <v/>
          </cell>
          <cell r="R979" t="str">
            <v/>
          </cell>
          <cell r="S979">
            <v>0</v>
          </cell>
        </row>
        <row r="980"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>
            <v>0</v>
          </cell>
          <cell r="Q980" t="str">
            <v/>
          </cell>
          <cell r="R980" t="str">
            <v/>
          </cell>
          <cell r="S980">
            <v>0</v>
          </cell>
        </row>
        <row r="981"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>
            <v>0</v>
          </cell>
          <cell r="Q981" t="str">
            <v/>
          </cell>
          <cell r="R981" t="str">
            <v/>
          </cell>
          <cell r="S981">
            <v>0</v>
          </cell>
        </row>
        <row r="982"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>
            <v>0</v>
          </cell>
          <cell r="Q982" t="str">
            <v/>
          </cell>
          <cell r="R982" t="str">
            <v/>
          </cell>
          <cell r="S982">
            <v>0</v>
          </cell>
        </row>
        <row r="983"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>
            <v>0</v>
          </cell>
          <cell r="Q983" t="str">
            <v/>
          </cell>
          <cell r="R983" t="str">
            <v/>
          </cell>
          <cell r="S983">
            <v>0</v>
          </cell>
        </row>
        <row r="984"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>
            <v>0</v>
          </cell>
          <cell r="Q984" t="str">
            <v/>
          </cell>
          <cell r="R984" t="str">
            <v/>
          </cell>
          <cell r="S984">
            <v>0</v>
          </cell>
        </row>
        <row r="985"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>
            <v>0</v>
          </cell>
          <cell r="Q985" t="str">
            <v/>
          </cell>
          <cell r="R985" t="str">
            <v/>
          </cell>
          <cell r="S985">
            <v>0</v>
          </cell>
        </row>
        <row r="986"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>
            <v>0</v>
          </cell>
          <cell r="Q986" t="str">
            <v/>
          </cell>
          <cell r="R986" t="str">
            <v/>
          </cell>
          <cell r="S986">
            <v>0</v>
          </cell>
        </row>
        <row r="987"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>
            <v>0</v>
          </cell>
          <cell r="Q987" t="str">
            <v/>
          </cell>
          <cell r="R987" t="str">
            <v/>
          </cell>
          <cell r="S987">
            <v>0</v>
          </cell>
        </row>
        <row r="988"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>
            <v>0</v>
          </cell>
          <cell r="Q988" t="str">
            <v/>
          </cell>
          <cell r="R988" t="str">
            <v/>
          </cell>
          <cell r="S988">
            <v>0</v>
          </cell>
        </row>
        <row r="989"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>
            <v>0</v>
          </cell>
          <cell r="Q989" t="str">
            <v/>
          </cell>
          <cell r="R989" t="str">
            <v/>
          </cell>
          <cell r="S989">
            <v>0</v>
          </cell>
        </row>
        <row r="990"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>
            <v>0</v>
          </cell>
          <cell r="Q990" t="str">
            <v/>
          </cell>
          <cell r="R990" t="str">
            <v/>
          </cell>
          <cell r="S990">
            <v>0</v>
          </cell>
        </row>
        <row r="991"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>
            <v>0</v>
          </cell>
          <cell r="Q991" t="str">
            <v/>
          </cell>
          <cell r="R991" t="str">
            <v/>
          </cell>
          <cell r="S991">
            <v>0</v>
          </cell>
        </row>
        <row r="992"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>
            <v>0</v>
          </cell>
          <cell r="Q992" t="str">
            <v/>
          </cell>
          <cell r="R992" t="str">
            <v/>
          </cell>
          <cell r="S992">
            <v>0</v>
          </cell>
        </row>
        <row r="993"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>
            <v>0</v>
          </cell>
          <cell r="Q993" t="str">
            <v/>
          </cell>
          <cell r="R993" t="str">
            <v/>
          </cell>
          <cell r="S993">
            <v>0</v>
          </cell>
        </row>
        <row r="994"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>
            <v>0</v>
          </cell>
          <cell r="Q994" t="str">
            <v/>
          </cell>
          <cell r="R994" t="str">
            <v/>
          </cell>
          <cell r="S994">
            <v>0</v>
          </cell>
        </row>
        <row r="995"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>
            <v>0</v>
          </cell>
          <cell r="Q995" t="str">
            <v/>
          </cell>
          <cell r="R995" t="str">
            <v/>
          </cell>
          <cell r="S995">
            <v>0</v>
          </cell>
        </row>
        <row r="996"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>
            <v>0</v>
          </cell>
          <cell r="Q996" t="str">
            <v/>
          </cell>
          <cell r="R996" t="str">
            <v/>
          </cell>
          <cell r="S996">
            <v>0</v>
          </cell>
        </row>
        <row r="997"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>
            <v>0</v>
          </cell>
          <cell r="Q997" t="str">
            <v/>
          </cell>
          <cell r="R997" t="str">
            <v/>
          </cell>
          <cell r="S997">
            <v>0</v>
          </cell>
        </row>
        <row r="998"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>
            <v>0</v>
          </cell>
          <cell r="Q998" t="str">
            <v/>
          </cell>
          <cell r="R998" t="str">
            <v/>
          </cell>
          <cell r="S998">
            <v>0</v>
          </cell>
        </row>
        <row r="999"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>
            <v>0</v>
          </cell>
          <cell r="Q999" t="str">
            <v/>
          </cell>
          <cell r="R999" t="str">
            <v/>
          </cell>
          <cell r="S999">
            <v>0</v>
          </cell>
        </row>
        <row r="1000"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>
            <v>0</v>
          </cell>
          <cell r="Q1000" t="str">
            <v/>
          </cell>
          <cell r="R1000" t="str">
            <v/>
          </cell>
          <cell r="S1000">
            <v>0</v>
          </cell>
        </row>
        <row r="1001"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>
            <v>0</v>
          </cell>
          <cell r="Q1001" t="str">
            <v/>
          </cell>
          <cell r="R1001" t="str">
            <v/>
          </cell>
          <cell r="S1001">
            <v>0</v>
          </cell>
        </row>
        <row r="1002"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>
            <v>0</v>
          </cell>
          <cell r="Q1002" t="str">
            <v/>
          </cell>
          <cell r="R1002" t="str">
            <v/>
          </cell>
          <cell r="S1002">
            <v>0</v>
          </cell>
        </row>
        <row r="1003"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>
            <v>0</v>
          </cell>
          <cell r="Q1003" t="str">
            <v/>
          </cell>
          <cell r="R1003" t="str">
            <v/>
          </cell>
          <cell r="S1003">
            <v>0</v>
          </cell>
        </row>
        <row r="1004"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>
            <v>0</v>
          </cell>
          <cell r="Q1004" t="str">
            <v/>
          </cell>
          <cell r="R1004" t="str">
            <v/>
          </cell>
          <cell r="S1004">
            <v>0</v>
          </cell>
        </row>
        <row r="1005"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>
            <v>0</v>
          </cell>
          <cell r="Q1005" t="str">
            <v/>
          </cell>
          <cell r="R1005" t="str">
            <v/>
          </cell>
          <cell r="S1005">
            <v>0</v>
          </cell>
        </row>
        <row r="1006"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>
            <v>0</v>
          </cell>
          <cell r="Q1006" t="str">
            <v/>
          </cell>
          <cell r="R1006" t="str">
            <v/>
          </cell>
          <cell r="S1006">
            <v>0</v>
          </cell>
        </row>
        <row r="1007"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>
            <v>0</v>
          </cell>
          <cell r="Q1007" t="str">
            <v/>
          </cell>
          <cell r="R1007" t="str">
            <v/>
          </cell>
          <cell r="S1007">
            <v>0</v>
          </cell>
        </row>
        <row r="1008"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>
            <v>0</v>
          </cell>
          <cell r="Q1008" t="str">
            <v/>
          </cell>
          <cell r="R1008" t="str">
            <v/>
          </cell>
          <cell r="S1008">
            <v>0</v>
          </cell>
        </row>
        <row r="1009"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>
            <v>0</v>
          </cell>
          <cell r="Q1009" t="str">
            <v/>
          </cell>
          <cell r="R1009" t="str">
            <v/>
          </cell>
          <cell r="S1009">
            <v>0</v>
          </cell>
        </row>
        <row r="1010"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>
            <v>0</v>
          </cell>
          <cell r="Q1010" t="str">
            <v/>
          </cell>
          <cell r="R1010" t="str">
            <v/>
          </cell>
          <cell r="S1010">
            <v>0</v>
          </cell>
        </row>
        <row r="1011"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>
            <v>0</v>
          </cell>
          <cell r="Q1011" t="str">
            <v/>
          </cell>
          <cell r="R1011" t="str">
            <v/>
          </cell>
          <cell r="S1011">
            <v>0</v>
          </cell>
        </row>
        <row r="1012"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>
            <v>0</v>
          </cell>
          <cell r="Q1012" t="str">
            <v/>
          </cell>
          <cell r="R1012" t="str">
            <v/>
          </cell>
          <cell r="S1012">
            <v>0</v>
          </cell>
        </row>
        <row r="1013"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>
            <v>0</v>
          </cell>
          <cell r="Q1013" t="str">
            <v/>
          </cell>
          <cell r="R1013" t="str">
            <v/>
          </cell>
          <cell r="S1013">
            <v>0</v>
          </cell>
        </row>
        <row r="1014"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>
            <v>0</v>
          </cell>
          <cell r="Q1014" t="str">
            <v/>
          </cell>
          <cell r="R1014" t="str">
            <v/>
          </cell>
          <cell r="S1014">
            <v>0</v>
          </cell>
        </row>
        <row r="1015"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>
            <v>0</v>
          </cell>
          <cell r="Q1015" t="str">
            <v/>
          </cell>
          <cell r="R1015" t="str">
            <v/>
          </cell>
          <cell r="S1015">
            <v>0</v>
          </cell>
        </row>
        <row r="1016"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>
            <v>0</v>
          </cell>
          <cell r="Q1016" t="str">
            <v/>
          </cell>
          <cell r="R1016" t="str">
            <v/>
          </cell>
          <cell r="S1016">
            <v>0</v>
          </cell>
        </row>
        <row r="1017"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>
            <v>0</v>
          </cell>
          <cell r="Q1017" t="str">
            <v/>
          </cell>
          <cell r="R1017" t="str">
            <v/>
          </cell>
          <cell r="S1017">
            <v>0</v>
          </cell>
        </row>
        <row r="1018"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>
            <v>0</v>
          </cell>
          <cell r="Q1018" t="str">
            <v/>
          </cell>
          <cell r="R1018" t="str">
            <v/>
          </cell>
          <cell r="S1018">
            <v>0</v>
          </cell>
        </row>
        <row r="1019"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>
            <v>0</v>
          </cell>
          <cell r="Q1019" t="str">
            <v/>
          </cell>
          <cell r="R1019" t="str">
            <v/>
          </cell>
          <cell r="S1019">
            <v>0</v>
          </cell>
        </row>
        <row r="1020"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>
            <v>0</v>
          </cell>
          <cell r="Q1020" t="str">
            <v/>
          </cell>
          <cell r="R1020" t="str">
            <v/>
          </cell>
          <cell r="S1020">
            <v>0</v>
          </cell>
        </row>
        <row r="1021"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>
            <v>0</v>
          </cell>
          <cell r="Q1021" t="str">
            <v/>
          </cell>
          <cell r="R1021" t="str">
            <v/>
          </cell>
          <cell r="S1021">
            <v>0</v>
          </cell>
        </row>
        <row r="1022"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>
            <v>0</v>
          </cell>
          <cell r="Q1022" t="str">
            <v/>
          </cell>
          <cell r="R1022" t="str">
            <v/>
          </cell>
          <cell r="S1022">
            <v>0</v>
          </cell>
        </row>
        <row r="1023"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>
            <v>0</v>
          </cell>
          <cell r="Q1023" t="str">
            <v/>
          </cell>
          <cell r="R1023" t="str">
            <v/>
          </cell>
          <cell r="S1023">
            <v>0</v>
          </cell>
        </row>
        <row r="1024"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>
            <v>0</v>
          </cell>
          <cell r="Q1024" t="str">
            <v/>
          </cell>
          <cell r="R1024" t="str">
            <v/>
          </cell>
          <cell r="S1024">
            <v>0</v>
          </cell>
        </row>
        <row r="1025"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>
            <v>0</v>
          </cell>
          <cell r="Q1025" t="str">
            <v/>
          </cell>
          <cell r="R1025" t="str">
            <v/>
          </cell>
          <cell r="S1025">
            <v>0</v>
          </cell>
        </row>
        <row r="1026"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>
            <v>0</v>
          </cell>
          <cell r="Q1026" t="str">
            <v/>
          </cell>
          <cell r="R1026" t="str">
            <v/>
          </cell>
          <cell r="S1026">
            <v>0</v>
          </cell>
        </row>
        <row r="1027"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>
            <v>0</v>
          </cell>
          <cell r="Q1027" t="str">
            <v/>
          </cell>
          <cell r="R1027" t="str">
            <v/>
          </cell>
          <cell r="S1027">
            <v>0</v>
          </cell>
        </row>
        <row r="1028"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>
            <v>0</v>
          </cell>
          <cell r="Q1028" t="str">
            <v/>
          </cell>
          <cell r="R1028" t="str">
            <v/>
          </cell>
          <cell r="S1028">
            <v>0</v>
          </cell>
        </row>
        <row r="1029"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>
            <v>0</v>
          </cell>
          <cell r="Q1029" t="str">
            <v/>
          </cell>
          <cell r="R1029" t="str">
            <v/>
          </cell>
          <cell r="S1029">
            <v>0</v>
          </cell>
        </row>
        <row r="1030"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>
            <v>0</v>
          </cell>
          <cell r="Q1030" t="str">
            <v/>
          </cell>
          <cell r="R1030" t="str">
            <v/>
          </cell>
          <cell r="S1030">
            <v>0</v>
          </cell>
        </row>
        <row r="1031"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>
            <v>0</v>
          </cell>
          <cell r="Q1031" t="str">
            <v/>
          </cell>
          <cell r="R1031" t="str">
            <v/>
          </cell>
          <cell r="S1031">
            <v>0</v>
          </cell>
        </row>
        <row r="1032"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>
            <v>0</v>
          </cell>
          <cell r="Q1032" t="str">
            <v/>
          </cell>
          <cell r="R1032" t="str">
            <v/>
          </cell>
          <cell r="S1032">
            <v>0</v>
          </cell>
        </row>
        <row r="1033"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>
            <v>0</v>
          </cell>
          <cell r="Q1033" t="str">
            <v/>
          </cell>
          <cell r="R1033" t="str">
            <v/>
          </cell>
          <cell r="S1033">
            <v>0</v>
          </cell>
        </row>
        <row r="1034"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>
            <v>0</v>
          </cell>
          <cell r="Q1034" t="str">
            <v/>
          </cell>
          <cell r="R1034" t="str">
            <v/>
          </cell>
          <cell r="S1034">
            <v>0</v>
          </cell>
        </row>
        <row r="1035"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>
            <v>0</v>
          </cell>
          <cell r="Q1035" t="str">
            <v/>
          </cell>
          <cell r="R1035" t="str">
            <v/>
          </cell>
          <cell r="S1035">
            <v>0</v>
          </cell>
        </row>
        <row r="1036"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>
            <v>0</v>
          </cell>
          <cell r="Q1036" t="str">
            <v/>
          </cell>
          <cell r="R1036" t="str">
            <v/>
          </cell>
          <cell r="S1036">
            <v>0</v>
          </cell>
        </row>
        <row r="1037"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>
            <v>0</v>
          </cell>
          <cell r="Q1037" t="str">
            <v/>
          </cell>
          <cell r="R1037" t="str">
            <v/>
          </cell>
          <cell r="S1037">
            <v>0</v>
          </cell>
        </row>
        <row r="1038"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>
            <v>0</v>
          </cell>
          <cell r="Q1038" t="str">
            <v/>
          </cell>
          <cell r="R1038" t="str">
            <v/>
          </cell>
          <cell r="S1038">
            <v>0</v>
          </cell>
        </row>
        <row r="1039"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>
            <v>0</v>
          </cell>
          <cell r="Q1039" t="str">
            <v/>
          </cell>
          <cell r="R1039" t="str">
            <v/>
          </cell>
          <cell r="S1039">
            <v>0</v>
          </cell>
        </row>
        <row r="1040"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>
            <v>0</v>
          </cell>
          <cell r="Q1040" t="str">
            <v/>
          </cell>
          <cell r="R1040" t="str">
            <v/>
          </cell>
          <cell r="S1040">
            <v>0</v>
          </cell>
        </row>
        <row r="1041"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>
            <v>0</v>
          </cell>
          <cell r="Q1041" t="str">
            <v/>
          </cell>
          <cell r="R1041" t="str">
            <v/>
          </cell>
          <cell r="S1041">
            <v>0</v>
          </cell>
        </row>
        <row r="1042"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>
            <v>0</v>
          </cell>
          <cell r="Q1042" t="str">
            <v/>
          </cell>
          <cell r="R1042" t="str">
            <v/>
          </cell>
          <cell r="S1042">
            <v>0</v>
          </cell>
        </row>
        <row r="1043"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>
            <v>0</v>
          </cell>
          <cell r="Q1043" t="str">
            <v/>
          </cell>
          <cell r="R1043" t="str">
            <v/>
          </cell>
          <cell r="S1043">
            <v>0</v>
          </cell>
        </row>
        <row r="1044"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>
            <v>0</v>
          </cell>
          <cell r="Q1044" t="str">
            <v/>
          </cell>
          <cell r="R1044" t="str">
            <v/>
          </cell>
          <cell r="S1044">
            <v>0</v>
          </cell>
        </row>
        <row r="1045"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>
            <v>0</v>
          </cell>
          <cell r="Q1045" t="str">
            <v/>
          </cell>
          <cell r="R1045" t="str">
            <v/>
          </cell>
          <cell r="S1045">
            <v>0</v>
          </cell>
        </row>
        <row r="1046"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>
            <v>0</v>
          </cell>
          <cell r="Q1046" t="str">
            <v/>
          </cell>
          <cell r="R1046" t="str">
            <v/>
          </cell>
          <cell r="S1046">
            <v>0</v>
          </cell>
        </row>
        <row r="1047"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>
            <v>0</v>
          </cell>
          <cell r="Q1047" t="str">
            <v/>
          </cell>
          <cell r="R1047" t="str">
            <v/>
          </cell>
          <cell r="S1047">
            <v>0</v>
          </cell>
        </row>
        <row r="1048"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>
            <v>0</v>
          </cell>
          <cell r="Q1048" t="str">
            <v/>
          </cell>
          <cell r="R1048" t="str">
            <v/>
          </cell>
          <cell r="S1048">
            <v>0</v>
          </cell>
        </row>
        <row r="1049"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>
            <v>0</v>
          </cell>
          <cell r="Q1049" t="str">
            <v/>
          </cell>
          <cell r="R1049" t="str">
            <v/>
          </cell>
          <cell r="S1049">
            <v>0</v>
          </cell>
        </row>
        <row r="1050"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>
            <v>0</v>
          </cell>
          <cell r="Q1050" t="str">
            <v/>
          </cell>
          <cell r="R1050" t="str">
            <v/>
          </cell>
          <cell r="S1050">
            <v>0</v>
          </cell>
        </row>
        <row r="1051"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>
            <v>0</v>
          </cell>
          <cell r="Q1051" t="str">
            <v/>
          </cell>
          <cell r="R1051" t="str">
            <v/>
          </cell>
          <cell r="S1051">
            <v>0</v>
          </cell>
        </row>
        <row r="1052"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>
            <v>0</v>
          </cell>
          <cell r="Q1052" t="str">
            <v/>
          </cell>
          <cell r="R1052" t="str">
            <v/>
          </cell>
          <cell r="S1052">
            <v>0</v>
          </cell>
        </row>
        <row r="1053"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>
            <v>0</v>
          </cell>
          <cell r="Q1053" t="str">
            <v/>
          </cell>
          <cell r="R1053" t="str">
            <v/>
          </cell>
          <cell r="S1053">
            <v>0</v>
          </cell>
        </row>
        <row r="1054"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>
            <v>0</v>
          </cell>
          <cell r="Q1054" t="str">
            <v/>
          </cell>
          <cell r="R1054" t="str">
            <v/>
          </cell>
          <cell r="S1054">
            <v>0</v>
          </cell>
        </row>
        <row r="1055"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>
            <v>0</v>
          </cell>
          <cell r="Q1055" t="str">
            <v/>
          </cell>
          <cell r="R1055" t="str">
            <v/>
          </cell>
          <cell r="S1055">
            <v>0</v>
          </cell>
        </row>
        <row r="1056"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>
            <v>0</v>
          </cell>
          <cell r="Q1056" t="str">
            <v/>
          </cell>
          <cell r="R1056" t="str">
            <v/>
          </cell>
          <cell r="S1056">
            <v>0</v>
          </cell>
        </row>
        <row r="1057"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>
            <v>0</v>
          </cell>
          <cell r="Q1057" t="str">
            <v/>
          </cell>
          <cell r="R1057" t="str">
            <v/>
          </cell>
          <cell r="S1057">
            <v>0</v>
          </cell>
        </row>
        <row r="1058"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>
            <v>0</v>
          </cell>
          <cell r="Q1058" t="str">
            <v/>
          </cell>
          <cell r="R1058" t="str">
            <v/>
          </cell>
          <cell r="S1058">
            <v>0</v>
          </cell>
        </row>
        <row r="1059"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>
            <v>0</v>
          </cell>
          <cell r="Q1059" t="str">
            <v/>
          </cell>
          <cell r="R1059" t="str">
            <v/>
          </cell>
          <cell r="S1059">
            <v>0</v>
          </cell>
        </row>
        <row r="1060"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>
            <v>0</v>
          </cell>
          <cell r="Q1060" t="str">
            <v/>
          </cell>
          <cell r="R1060" t="str">
            <v/>
          </cell>
          <cell r="S1060">
            <v>0</v>
          </cell>
        </row>
        <row r="1061"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>
            <v>0</v>
          </cell>
          <cell r="Q1061" t="str">
            <v/>
          </cell>
          <cell r="R1061" t="str">
            <v/>
          </cell>
          <cell r="S1061">
            <v>0</v>
          </cell>
        </row>
        <row r="1062"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>
            <v>0</v>
          </cell>
          <cell r="Q1062" t="str">
            <v/>
          </cell>
          <cell r="R1062" t="str">
            <v/>
          </cell>
          <cell r="S1062">
            <v>0</v>
          </cell>
        </row>
        <row r="1063"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>
            <v>0</v>
          </cell>
          <cell r="Q1063" t="str">
            <v/>
          </cell>
          <cell r="R1063" t="str">
            <v/>
          </cell>
          <cell r="S1063">
            <v>0</v>
          </cell>
        </row>
        <row r="1064"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>
            <v>0</v>
          </cell>
          <cell r="Q1064" t="str">
            <v/>
          </cell>
          <cell r="R1064" t="str">
            <v/>
          </cell>
          <cell r="S1064">
            <v>0</v>
          </cell>
        </row>
        <row r="1065"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>
            <v>0</v>
          </cell>
          <cell r="Q1065" t="str">
            <v/>
          </cell>
          <cell r="R1065" t="str">
            <v/>
          </cell>
          <cell r="S1065">
            <v>0</v>
          </cell>
        </row>
        <row r="1066"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>
            <v>0</v>
          </cell>
          <cell r="Q1066" t="str">
            <v/>
          </cell>
          <cell r="R1066" t="str">
            <v/>
          </cell>
          <cell r="S1066">
            <v>0</v>
          </cell>
        </row>
        <row r="1067"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>
            <v>0</v>
          </cell>
          <cell r="Q1067" t="str">
            <v/>
          </cell>
          <cell r="R1067" t="str">
            <v/>
          </cell>
          <cell r="S1067">
            <v>0</v>
          </cell>
        </row>
        <row r="1068"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>
            <v>0</v>
          </cell>
          <cell r="Q1068" t="str">
            <v/>
          </cell>
          <cell r="R1068" t="str">
            <v/>
          </cell>
          <cell r="S1068">
            <v>0</v>
          </cell>
        </row>
        <row r="1069"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>
            <v>0</v>
          </cell>
          <cell r="Q1069" t="str">
            <v/>
          </cell>
          <cell r="R1069" t="str">
            <v/>
          </cell>
          <cell r="S1069">
            <v>0</v>
          </cell>
        </row>
        <row r="1070"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>
            <v>0</v>
          </cell>
          <cell r="Q1070" t="str">
            <v/>
          </cell>
          <cell r="R1070" t="str">
            <v/>
          </cell>
          <cell r="S1070">
            <v>0</v>
          </cell>
        </row>
        <row r="1071"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>
            <v>0</v>
          </cell>
          <cell r="Q1071" t="str">
            <v/>
          </cell>
          <cell r="R1071" t="str">
            <v/>
          </cell>
          <cell r="S1071">
            <v>0</v>
          </cell>
        </row>
        <row r="1072"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>
            <v>0</v>
          </cell>
          <cell r="Q1072" t="str">
            <v/>
          </cell>
          <cell r="R1072" t="str">
            <v/>
          </cell>
          <cell r="S1072">
            <v>0</v>
          </cell>
        </row>
        <row r="1073"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>
            <v>0</v>
          </cell>
          <cell r="Q1073" t="str">
            <v/>
          </cell>
          <cell r="R1073" t="str">
            <v/>
          </cell>
          <cell r="S1073">
            <v>0</v>
          </cell>
        </row>
        <row r="1074"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>
            <v>0</v>
          </cell>
          <cell r="Q1074" t="str">
            <v/>
          </cell>
          <cell r="R1074" t="str">
            <v/>
          </cell>
          <cell r="S1074">
            <v>0</v>
          </cell>
        </row>
        <row r="1075"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>
            <v>0</v>
          </cell>
          <cell r="Q1075" t="str">
            <v/>
          </cell>
          <cell r="R1075" t="str">
            <v/>
          </cell>
          <cell r="S1075">
            <v>0</v>
          </cell>
        </row>
        <row r="1076"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>
            <v>0</v>
          </cell>
          <cell r="Q1076" t="str">
            <v/>
          </cell>
          <cell r="R1076" t="str">
            <v/>
          </cell>
          <cell r="S1076">
            <v>0</v>
          </cell>
        </row>
        <row r="1077"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>
            <v>0</v>
          </cell>
          <cell r="Q1077" t="str">
            <v/>
          </cell>
          <cell r="R1077" t="str">
            <v/>
          </cell>
          <cell r="S1077">
            <v>0</v>
          </cell>
        </row>
        <row r="1078"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>
            <v>0</v>
          </cell>
          <cell r="Q1078" t="str">
            <v/>
          </cell>
          <cell r="R1078" t="str">
            <v/>
          </cell>
          <cell r="S1078">
            <v>0</v>
          </cell>
        </row>
        <row r="1079"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>
            <v>0</v>
          </cell>
          <cell r="Q1079" t="str">
            <v/>
          </cell>
          <cell r="R1079" t="str">
            <v/>
          </cell>
          <cell r="S1079">
            <v>0</v>
          </cell>
        </row>
        <row r="1080"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>
            <v>0</v>
          </cell>
          <cell r="Q1080" t="str">
            <v/>
          </cell>
          <cell r="R1080" t="str">
            <v/>
          </cell>
          <cell r="S1080">
            <v>0</v>
          </cell>
        </row>
        <row r="1081"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>
            <v>0</v>
          </cell>
          <cell r="Q1081" t="str">
            <v/>
          </cell>
          <cell r="R1081" t="str">
            <v/>
          </cell>
          <cell r="S1081">
            <v>0</v>
          </cell>
        </row>
        <row r="1082"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>
            <v>0</v>
          </cell>
          <cell r="Q1082" t="str">
            <v/>
          </cell>
          <cell r="R1082" t="str">
            <v/>
          </cell>
          <cell r="S1082">
            <v>0</v>
          </cell>
        </row>
        <row r="1083"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>
            <v>0</v>
          </cell>
          <cell r="Q1083" t="str">
            <v/>
          </cell>
          <cell r="R1083" t="str">
            <v/>
          </cell>
          <cell r="S1083">
            <v>0</v>
          </cell>
        </row>
        <row r="1084"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>
            <v>0</v>
          </cell>
          <cell r="Q1084" t="str">
            <v/>
          </cell>
          <cell r="R1084" t="str">
            <v/>
          </cell>
          <cell r="S1084">
            <v>0</v>
          </cell>
        </row>
        <row r="1085"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>
            <v>0</v>
          </cell>
          <cell r="Q1085" t="str">
            <v/>
          </cell>
          <cell r="R1085" t="str">
            <v/>
          </cell>
          <cell r="S1085">
            <v>0</v>
          </cell>
        </row>
        <row r="1086"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>
            <v>0</v>
          </cell>
          <cell r="Q1086" t="str">
            <v/>
          </cell>
          <cell r="R1086" t="str">
            <v/>
          </cell>
          <cell r="S1086">
            <v>0</v>
          </cell>
        </row>
        <row r="1087"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>
            <v>0</v>
          </cell>
          <cell r="Q1087" t="str">
            <v/>
          </cell>
          <cell r="R1087" t="str">
            <v/>
          </cell>
          <cell r="S1087">
            <v>0</v>
          </cell>
        </row>
        <row r="1088"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>
            <v>0</v>
          </cell>
          <cell r="Q1088" t="str">
            <v/>
          </cell>
          <cell r="R1088" t="str">
            <v/>
          </cell>
          <cell r="S1088">
            <v>0</v>
          </cell>
        </row>
        <row r="1089"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>
            <v>0</v>
          </cell>
          <cell r="Q1089" t="str">
            <v/>
          </cell>
          <cell r="R1089" t="str">
            <v/>
          </cell>
          <cell r="S1089">
            <v>0</v>
          </cell>
        </row>
        <row r="1090"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>
            <v>0</v>
          </cell>
          <cell r="Q1090" t="str">
            <v/>
          </cell>
          <cell r="R1090" t="str">
            <v/>
          </cell>
          <cell r="S1090">
            <v>0</v>
          </cell>
        </row>
        <row r="1091"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>
            <v>0</v>
          </cell>
          <cell r="Q1091" t="str">
            <v/>
          </cell>
          <cell r="R1091" t="str">
            <v/>
          </cell>
          <cell r="S1091">
            <v>0</v>
          </cell>
        </row>
        <row r="1092"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>
            <v>0</v>
          </cell>
          <cell r="Q1092" t="str">
            <v/>
          </cell>
          <cell r="R1092" t="str">
            <v/>
          </cell>
          <cell r="S1092">
            <v>0</v>
          </cell>
        </row>
        <row r="1093"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>
            <v>0</v>
          </cell>
          <cell r="Q1093" t="str">
            <v/>
          </cell>
          <cell r="R1093" t="str">
            <v/>
          </cell>
          <cell r="S1093">
            <v>0</v>
          </cell>
        </row>
        <row r="1094"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>
            <v>0</v>
          </cell>
          <cell r="Q1094" t="str">
            <v/>
          </cell>
          <cell r="R1094" t="str">
            <v/>
          </cell>
          <cell r="S1094">
            <v>0</v>
          </cell>
        </row>
        <row r="1095"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>
            <v>0</v>
          </cell>
          <cell r="Q1095" t="str">
            <v/>
          </cell>
          <cell r="R1095" t="str">
            <v/>
          </cell>
          <cell r="S1095">
            <v>0</v>
          </cell>
        </row>
        <row r="1096"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>
            <v>0</v>
          </cell>
          <cell r="Q1096" t="str">
            <v/>
          </cell>
          <cell r="R1096" t="str">
            <v/>
          </cell>
          <cell r="S1096">
            <v>0</v>
          </cell>
        </row>
        <row r="1097"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>
            <v>0</v>
          </cell>
          <cell r="Q1097" t="str">
            <v/>
          </cell>
          <cell r="R1097" t="str">
            <v/>
          </cell>
          <cell r="S1097">
            <v>0</v>
          </cell>
        </row>
        <row r="1098"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>
            <v>0</v>
          </cell>
          <cell r="Q1098" t="str">
            <v/>
          </cell>
          <cell r="R1098" t="str">
            <v/>
          </cell>
          <cell r="S1098">
            <v>0</v>
          </cell>
        </row>
        <row r="1099"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>
            <v>0</v>
          </cell>
          <cell r="Q1099" t="str">
            <v/>
          </cell>
          <cell r="R1099" t="str">
            <v/>
          </cell>
          <cell r="S1099">
            <v>0</v>
          </cell>
        </row>
        <row r="1100"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>
            <v>0</v>
          </cell>
          <cell r="Q1100" t="str">
            <v/>
          </cell>
          <cell r="R1100" t="str">
            <v/>
          </cell>
          <cell r="S1100">
            <v>0</v>
          </cell>
        </row>
        <row r="1101"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>
            <v>0</v>
          </cell>
          <cell r="Q1101" t="str">
            <v/>
          </cell>
          <cell r="R1101" t="str">
            <v/>
          </cell>
          <cell r="S1101">
            <v>0</v>
          </cell>
        </row>
        <row r="1102"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>
            <v>0</v>
          </cell>
          <cell r="Q1102" t="str">
            <v/>
          </cell>
          <cell r="R1102" t="str">
            <v/>
          </cell>
          <cell r="S1102">
            <v>0</v>
          </cell>
        </row>
        <row r="1103"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>
            <v>0</v>
          </cell>
          <cell r="Q1103" t="str">
            <v/>
          </cell>
          <cell r="R1103" t="str">
            <v/>
          </cell>
          <cell r="S1103">
            <v>0</v>
          </cell>
        </row>
        <row r="1104"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>
            <v>0</v>
          </cell>
          <cell r="Q1104" t="str">
            <v/>
          </cell>
          <cell r="R1104" t="str">
            <v/>
          </cell>
          <cell r="S1104">
            <v>0</v>
          </cell>
        </row>
        <row r="1105"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>
            <v>0</v>
          </cell>
          <cell r="Q1105" t="str">
            <v/>
          </cell>
          <cell r="R1105" t="str">
            <v/>
          </cell>
          <cell r="S1105">
            <v>0</v>
          </cell>
        </row>
        <row r="1106"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>
            <v>0</v>
          </cell>
          <cell r="Q1106" t="str">
            <v/>
          </cell>
          <cell r="R1106" t="str">
            <v/>
          </cell>
          <cell r="S1106">
            <v>0</v>
          </cell>
        </row>
        <row r="1107"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>
            <v>0</v>
          </cell>
          <cell r="Q1107" t="str">
            <v/>
          </cell>
          <cell r="R1107" t="str">
            <v/>
          </cell>
          <cell r="S1107">
            <v>0</v>
          </cell>
        </row>
        <row r="1108"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>
            <v>0</v>
          </cell>
          <cell r="Q1108" t="str">
            <v/>
          </cell>
          <cell r="R1108" t="str">
            <v/>
          </cell>
          <cell r="S1108">
            <v>0</v>
          </cell>
        </row>
        <row r="1109"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>
            <v>0</v>
          </cell>
          <cell r="Q1109" t="str">
            <v/>
          </cell>
          <cell r="R1109" t="str">
            <v/>
          </cell>
          <cell r="S1109">
            <v>0</v>
          </cell>
        </row>
        <row r="1110"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>
            <v>0</v>
          </cell>
          <cell r="Q1110" t="str">
            <v/>
          </cell>
          <cell r="R1110" t="str">
            <v/>
          </cell>
          <cell r="S1110">
            <v>0</v>
          </cell>
        </row>
        <row r="1111"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>
            <v>0</v>
          </cell>
          <cell r="Q1111" t="str">
            <v/>
          </cell>
          <cell r="R1111" t="str">
            <v/>
          </cell>
          <cell r="S1111">
            <v>0</v>
          </cell>
        </row>
        <row r="1112"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>
            <v>0</v>
          </cell>
          <cell r="Q1112" t="str">
            <v/>
          </cell>
          <cell r="R1112" t="str">
            <v/>
          </cell>
          <cell r="S1112">
            <v>0</v>
          </cell>
        </row>
        <row r="1113"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>
            <v>0</v>
          </cell>
          <cell r="Q1113" t="str">
            <v/>
          </cell>
          <cell r="R1113" t="str">
            <v/>
          </cell>
          <cell r="S1113">
            <v>0</v>
          </cell>
        </row>
        <row r="1114"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>
            <v>0</v>
          </cell>
          <cell r="Q1114" t="str">
            <v/>
          </cell>
          <cell r="R1114" t="str">
            <v/>
          </cell>
          <cell r="S1114">
            <v>0</v>
          </cell>
        </row>
        <row r="1115"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>
            <v>0</v>
          </cell>
          <cell r="Q1115" t="str">
            <v/>
          </cell>
          <cell r="R1115" t="str">
            <v/>
          </cell>
          <cell r="S1115">
            <v>0</v>
          </cell>
        </row>
        <row r="1116"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>
            <v>0</v>
          </cell>
          <cell r="Q1116" t="str">
            <v/>
          </cell>
          <cell r="R1116" t="str">
            <v/>
          </cell>
          <cell r="S1116">
            <v>0</v>
          </cell>
        </row>
        <row r="1117"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>
            <v>0</v>
          </cell>
          <cell r="Q1117" t="str">
            <v/>
          </cell>
          <cell r="R1117" t="str">
            <v/>
          </cell>
          <cell r="S1117">
            <v>0</v>
          </cell>
        </row>
        <row r="1118"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>
            <v>0</v>
          </cell>
          <cell r="Q1118" t="str">
            <v/>
          </cell>
          <cell r="R1118" t="str">
            <v/>
          </cell>
          <cell r="S1118">
            <v>0</v>
          </cell>
        </row>
        <row r="1119"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>
            <v>0</v>
          </cell>
          <cell r="Q1119" t="str">
            <v/>
          </cell>
          <cell r="R1119" t="str">
            <v/>
          </cell>
          <cell r="S1119">
            <v>0</v>
          </cell>
        </row>
        <row r="1120"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>
            <v>0</v>
          </cell>
          <cell r="Q1120" t="str">
            <v/>
          </cell>
          <cell r="R1120" t="str">
            <v/>
          </cell>
          <cell r="S1120">
            <v>0</v>
          </cell>
        </row>
        <row r="1121"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>
            <v>0</v>
          </cell>
          <cell r="Q1121" t="str">
            <v/>
          </cell>
          <cell r="R1121" t="str">
            <v/>
          </cell>
          <cell r="S1121">
            <v>0</v>
          </cell>
        </row>
        <row r="1122"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>
            <v>0</v>
          </cell>
          <cell r="Q1122" t="str">
            <v/>
          </cell>
          <cell r="R1122" t="str">
            <v/>
          </cell>
          <cell r="S1122">
            <v>0</v>
          </cell>
        </row>
        <row r="1123"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>
            <v>0</v>
          </cell>
          <cell r="Q1123" t="str">
            <v/>
          </cell>
          <cell r="R1123" t="str">
            <v/>
          </cell>
          <cell r="S1123">
            <v>0</v>
          </cell>
        </row>
        <row r="1124"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>
            <v>0</v>
          </cell>
          <cell r="Q1124" t="str">
            <v/>
          </cell>
          <cell r="R1124" t="str">
            <v/>
          </cell>
          <cell r="S1124">
            <v>0</v>
          </cell>
        </row>
        <row r="1125"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>
            <v>0</v>
          </cell>
          <cell r="Q1125" t="str">
            <v/>
          </cell>
          <cell r="R1125" t="str">
            <v/>
          </cell>
          <cell r="S1125">
            <v>0</v>
          </cell>
        </row>
        <row r="1126"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>
            <v>0</v>
          </cell>
          <cell r="Q1126" t="str">
            <v/>
          </cell>
          <cell r="R1126" t="str">
            <v/>
          </cell>
          <cell r="S1126">
            <v>0</v>
          </cell>
        </row>
        <row r="1127"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>
            <v>0</v>
          </cell>
          <cell r="Q1127" t="str">
            <v/>
          </cell>
          <cell r="R1127" t="str">
            <v/>
          </cell>
          <cell r="S1127">
            <v>0</v>
          </cell>
        </row>
        <row r="1128"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>
            <v>0</v>
          </cell>
          <cell r="Q1128" t="str">
            <v/>
          </cell>
          <cell r="R1128" t="str">
            <v/>
          </cell>
          <cell r="S1128">
            <v>0</v>
          </cell>
        </row>
        <row r="1129"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>
            <v>0</v>
          </cell>
          <cell r="Q1129" t="str">
            <v/>
          </cell>
          <cell r="R1129" t="str">
            <v/>
          </cell>
          <cell r="S1129">
            <v>0</v>
          </cell>
        </row>
        <row r="1130"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>
            <v>0</v>
          </cell>
          <cell r="Q1130" t="str">
            <v/>
          </cell>
          <cell r="R1130" t="str">
            <v/>
          </cell>
          <cell r="S1130">
            <v>0</v>
          </cell>
        </row>
        <row r="1131"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>
            <v>0</v>
          </cell>
          <cell r="Q1131" t="str">
            <v/>
          </cell>
          <cell r="R1131" t="str">
            <v/>
          </cell>
          <cell r="S1131">
            <v>0</v>
          </cell>
        </row>
        <row r="1132"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>
            <v>0</v>
          </cell>
          <cell r="Q1132" t="str">
            <v/>
          </cell>
          <cell r="R1132" t="str">
            <v/>
          </cell>
          <cell r="S1132">
            <v>0</v>
          </cell>
        </row>
        <row r="1133"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>
            <v>0</v>
          </cell>
          <cell r="Q1133" t="str">
            <v/>
          </cell>
          <cell r="R1133" t="str">
            <v/>
          </cell>
          <cell r="S1133">
            <v>0</v>
          </cell>
        </row>
        <row r="1134"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>
            <v>0</v>
          </cell>
          <cell r="Q1134" t="str">
            <v/>
          </cell>
          <cell r="R1134" t="str">
            <v/>
          </cell>
          <cell r="S1134">
            <v>0</v>
          </cell>
        </row>
        <row r="1135"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>
            <v>0</v>
          </cell>
          <cell r="Q1135" t="str">
            <v/>
          </cell>
          <cell r="R1135" t="str">
            <v/>
          </cell>
          <cell r="S1135">
            <v>0</v>
          </cell>
        </row>
        <row r="1136"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>
            <v>0</v>
          </cell>
          <cell r="Q1136" t="str">
            <v/>
          </cell>
          <cell r="R1136" t="str">
            <v/>
          </cell>
          <cell r="S1136">
            <v>0</v>
          </cell>
        </row>
        <row r="1137"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>
            <v>0</v>
          </cell>
          <cell r="Q1137" t="str">
            <v/>
          </cell>
          <cell r="R1137" t="str">
            <v/>
          </cell>
          <cell r="S1137">
            <v>0</v>
          </cell>
        </row>
        <row r="1138"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>
            <v>0</v>
          </cell>
          <cell r="Q1138" t="str">
            <v/>
          </cell>
          <cell r="R1138" t="str">
            <v/>
          </cell>
          <cell r="S1138">
            <v>0</v>
          </cell>
        </row>
        <row r="1139"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>
            <v>0</v>
          </cell>
          <cell r="Q1139" t="str">
            <v/>
          </cell>
          <cell r="R1139" t="str">
            <v/>
          </cell>
          <cell r="S1139">
            <v>0</v>
          </cell>
        </row>
        <row r="1140"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>
            <v>0</v>
          </cell>
          <cell r="Q1140" t="str">
            <v/>
          </cell>
          <cell r="R1140" t="str">
            <v/>
          </cell>
          <cell r="S1140">
            <v>0</v>
          </cell>
        </row>
        <row r="1141"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>
            <v>0</v>
          </cell>
          <cell r="Q1141" t="str">
            <v/>
          </cell>
          <cell r="R1141" t="str">
            <v/>
          </cell>
          <cell r="S1141">
            <v>0</v>
          </cell>
        </row>
        <row r="1142"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>
            <v>0</v>
          </cell>
          <cell r="Q1142" t="str">
            <v/>
          </cell>
          <cell r="R1142" t="str">
            <v/>
          </cell>
          <cell r="S1142">
            <v>0</v>
          </cell>
        </row>
        <row r="1143"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>
            <v>0</v>
          </cell>
          <cell r="Q1143" t="str">
            <v/>
          </cell>
          <cell r="R1143" t="str">
            <v/>
          </cell>
          <cell r="S1143">
            <v>0</v>
          </cell>
        </row>
        <row r="1144"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>
            <v>0</v>
          </cell>
          <cell r="Q1144" t="str">
            <v/>
          </cell>
          <cell r="R1144" t="str">
            <v/>
          </cell>
          <cell r="S1144">
            <v>0</v>
          </cell>
        </row>
        <row r="1145"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  <cell r="N1145" t="str">
            <v/>
          </cell>
          <cell r="O1145" t="str">
            <v/>
          </cell>
          <cell r="P1145">
            <v>0</v>
          </cell>
          <cell r="Q1145" t="str">
            <v/>
          </cell>
          <cell r="R1145" t="str">
            <v/>
          </cell>
          <cell r="S1145">
            <v>0</v>
          </cell>
        </row>
        <row r="1146"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  <cell r="N1146" t="str">
            <v/>
          </cell>
          <cell r="O1146" t="str">
            <v/>
          </cell>
          <cell r="P1146">
            <v>0</v>
          </cell>
          <cell r="Q1146" t="str">
            <v/>
          </cell>
          <cell r="R1146" t="str">
            <v/>
          </cell>
          <cell r="S1146">
            <v>0</v>
          </cell>
        </row>
        <row r="1147"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>
            <v>0</v>
          </cell>
          <cell r="Q1147" t="str">
            <v/>
          </cell>
          <cell r="R1147" t="str">
            <v/>
          </cell>
          <cell r="S1147">
            <v>0</v>
          </cell>
        </row>
        <row r="1148"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>
            <v>0</v>
          </cell>
          <cell r="Q1148" t="str">
            <v/>
          </cell>
          <cell r="R1148" t="str">
            <v/>
          </cell>
          <cell r="S1148">
            <v>0</v>
          </cell>
        </row>
        <row r="1149"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>
            <v>0</v>
          </cell>
          <cell r="Q1149" t="str">
            <v/>
          </cell>
          <cell r="R1149" t="str">
            <v/>
          </cell>
          <cell r="S1149">
            <v>0</v>
          </cell>
        </row>
        <row r="1150"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>
            <v>0</v>
          </cell>
          <cell r="Q1150" t="str">
            <v/>
          </cell>
          <cell r="R1150" t="str">
            <v/>
          </cell>
          <cell r="S1150">
            <v>0</v>
          </cell>
        </row>
        <row r="1151"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>
            <v>0</v>
          </cell>
          <cell r="Q1151" t="str">
            <v/>
          </cell>
          <cell r="R1151" t="str">
            <v/>
          </cell>
          <cell r="S1151">
            <v>0</v>
          </cell>
        </row>
        <row r="1152"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>
            <v>0</v>
          </cell>
          <cell r="Q1152" t="str">
            <v/>
          </cell>
          <cell r="R1152" t="str">
            <v/>
          </cell>
          <cell r="S1152">
            <v>0</v>
          </cell>
        </row>
        <row r="1153"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>
            <v>0</v>
          </cell>
          <cell r="Q1153" t="str">
            <v/>
          </cell>
          <cell r="R1153" t="str">
            <v/>
          </cell>
          <cell r="S1153">
            <v>0</v>
          </cell>
        </row>
        <row r="1154"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>
            <v>0</v>
          </cell>
          <cell r="Q1154" t="str">
            <v/>
          </cell>
          <cell r="R1154" t="str">
            <v/>
          </cell>
          <cell r="S1154">
            <v>0</v>
          </cell>
        </row>
        <row r="1155"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>
            <v>0</v>
          </cell>
          <cell r="Q1155" t="str">
            <v/>
          </cell>
          <cell r="R1155" t="str">
            <v/>
          </cell>
          <cell r="S1155">
            <v>0</v>
          </cell>
        </row>
        <row r="1156"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>
            <v>0</v>
          </cell>
          <cell r="Q1156" t="str">
            <v/>
          </cell>
          <cell r="R1156" t="str">
            <v/>
          </cell>
          <cell r="S1156">
            <v>0</v>
          </cell>
        </row>
        <row r="1157"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>
            <v>0</v>
          </cell>
          <cell r="Q1157" t="str">
            <v/>
          </cell>
          <cell r="R1157" t="str">
            <v/>
          </cell>
          <cell r="S1157">
            <v>0</v>
          </cell>
        </row>
        <row r="1158"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>
            <v>0</v>
          </cell>
          <cell r="Q1158" t="str">
            <v/>
          </cell>
          <cell r="R1158" t="str">
            <v/>
          </cell>
          <cell r="S1158">
            <v>0</v>
          </cell>
        </row>
        <row r="1159"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>
            <v>0</v>
          </cell>
          <cell r="Q1159" t="str">
            <v/>
          </cell>
          <cell r="R1159" t="str">
            <v/>
          </cell>
          <cell r="S1159">
            <v>0</v>
          </cell>
        </row>
        <row r="1160"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>
            <v>0</v>
          </cell>
          <cell r="Q1160" t="str">
            <v/>
          </cell>
          <cell r="R1160" t="str">
            <v/>
          </cell>
          <cell r="S1160">
            <v>0</v>
          </cell>
        </row>
        <row r="1161"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>
            <v>0</v>
          </cell>
          <cell r="Q1161" t="str">
            <v/>
          </cell>
          <cell r="R1161" t="str">
            <v/>
          </cell>
          <cell r="S1161">
            <v>0</v>
          </cell>
        </row>
        <row r="1162"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>
            <v>0</v>
          </cell>
          <cell r="Q1162" t="str">
            <v/>
          </cell>
          <cell r="R1162" t="str">
            <v/>
          </cell>
          <cell r="S1162">
            <v>0</v>
          </cell>
        </row>
        <row r="1163"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>
            <v>0</v>
          </cell>
          <cell r="Q1163" t="str">
            <v/>
          </cell>
          <cell r="R1163" t="str">
            <v/>
          </cell>
          <cell r="S1163">
            <v>0</v>
          </cell>
        </row>
        <row r="1164"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>
            <v>0</v>
          </cell>
          <cell r="Q1164" t="str">
            <v/>
          </cell>
          <cell r="R1164" t="str">
            <v/>
          </cell>
          <cell r="S1164">
            <v>0</v>
          </cell>
        </row>
        <row r="1165"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>
            <v>0</v>
          </cell>
          <cell r="Q1165" t="str">
            <v/>
          </cell>
          <cell r="R1165" t="str">
            <v/>
          </cell>
          <cell r="S1165">
            <v>0</v>
          </cell>
        </row>
        <row r="1166"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>
            <v>0</v>
          </cell>
          <cell r="Q1166" t="str">
            <v/>
          </cell>
          <cell r="R1166" t="str">
            <v/>
          </cell>
          <cell r="S1166">
            <v>0</v>
          </cell>
        </row>
        <row r="1167"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>
            <v>0</v>
          </cell>
          <cell r="Q1167" t="str">
            <v/>
          </cell>
          <cell r="R1167" t="str">
            <v/>
          </cell>
          <cell r="S1167">
            <v>0</v>
          </cell>
        </row>
        <row r="1168"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>
            <v>0</v>
          </cell>
          <cell r="Q1168" t="str">
            <v/>
          </cell>
          <cell r="R1168" t="str">
            <v/>
          </cell>
          <cell r="S1168">
            <v>0</v>
          </cell>
        </row>
        <row r="1169"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>
            <v>0</v>
          </cell>
          <cell r="Q1169" t="str">
            <v/>
          </cell>
          <cell r="R1169" t="str">
            <v/>
          </cell>
          <cell r="S1169">
            <v>0</v>
          </cell>
        </row>
        <row r="1170"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>
            <v>0</v>
          </cell>
          <cell r="Q1170" t="str">
            <v/>
          </cell>
          <cell r="R1170" t="str">
            <v/>
          </cell>
          <cell r="S1170">
            <v>0</v>
          </cell>
        </row>
        <row r="1171"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>
            <v>0</v>
          </cell>
          <cell r="Q1171" t="str">
            <v/>
          </cell>
          <cell r="R1171" t="str">
            <v/>
          </cell>
          <cell r="S1171">
            <v>0</v>
          </cell>
        </row>
        <row r="1172"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>
            <v>0</v>
          </cell>
          <cell r="Q1172" t="str">
            <v/>
          </cell>
          <cell r="R1172" t="str">
            <v/>
          </cell>
          <cell r="S1172">
            <v>0</v>
          </cell>
        </row>
        <row r="1173"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>
            <v>0</v>
          </cell>
          <cell r="Q1173" t="str">
            <v/>
          </cell>
          <cell r="R1173" t="str">
            <v/>
          </cell>
          <cell r="S1173">
            <v>0</v>
          </cell>
        </row>
        <row r="1174"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>
            <v>0</v>
          </cell>
          <cell r="Q1174" t="str">
            <v/>
          </cell>
          <cell r="R1174" t="str">
            <v/>
          </cell>
          <cell r="S1174">
            <v>0</v>
          </cell>
        </row>
        <row r="1175"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>
            <v>0</v>
          </cell>
          <cell r="Q1175" t="str">
            <v/>
          </cell>
          <cell r="R1175" t="str">
            <v/>
          </cell>
          <cell r="S1175">
            <v>0</v>
          </cell>
        </row>
        <row r="1176"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>
            <v>0</v>
          </cell>
          <cell r="Q1176" t="str">
            <v/>
          </cell>
          <cell r="R1176" t="str">
            <v/>
          </cell>
          <cell r="S1176">
            <v>0</v>
          </cell>
        </row>
        <row r="1177"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>
            <v>0</v>
          </cell>
          <cell r="Q1177" t="str">
            <v/>
          </cell>
          <cell r="R1177" t="str">
            <v/>
          </cell>
          <cell r="S1177">
            <v>0</v>
          </cell>
        </row>
        <row r="1178"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>
            <v>0</v>
          </cell>
          <cell r="Q1178" t="str">
            <v/>
          </cell>
          <cell r="R1178" t="str">
            <v/>
          </cell>
          <cell r="S1178">
            <v>0</v>
          </cell>
        </row>
        <row r="1179"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>
            <v>0</v>
          </cell>
          <cell r="Q1179" t="str">
            <v/>
          </cell>
          <cell r="R1179" t="str">
            <v/>
          </cell>
          <cell r="S1179">
            <v>0</v>
          </cell>
        </row>
        <row r="1180"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>
            <v>0</v>
          </cell>
          <cell r="Q1180" t="str">
            <v/>
          </cell>
          <cell r="R1180" t="str">
            <v/>
          </cell>
          <cell r="S1180">
            <v>0</v>
          </cell>
        </row>
        <row r="1181"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>
            <v>0</v>
          </cell>
          <cell r="Q1181" t="str">
            <v/>
          </cell>
          <cell r="R1181" t="str">
            <v/>
          </cell>
          <cell r="S1181">
            <v>0</v>
          </cell>
        </row>
        <row r="1182"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>
            <v>0</v>
          </cell>
          <cell r="Q1182" t="str">
            <v/>
          </cell>
          <cell r="R1182" t="str">
            <v/>
          </cell>
          <cell r="S1182">
            <v>0</v>
          </cell>
        </row>
        <row r="1183"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>
            <v>0</v>
          </cell>
          <cell r="Q1183" t="str">
            <v/>
          </cell>
          <cell r="R1183" t="str">
            <v/>
          </cell>
          <cell r="S1183">
            <v>0</v>
          </cell>
        </row>
        <row r="1184"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>
            <v>0</v>
          </cell>
          <cell r="Q1184" t="str">
            <v/>
          </cell>
          <cell r="R1184" t="str">
            <v/>
          </cell>
          <cell r="S1184">
            <v>0</v>
          </cell>
        </row>
        <row r="1185"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>
            <v>0</v>
          </cell>
          <cell r="Q1185" t="str">
            <v/>
          </cell>
          <cell r="R1185" t="str">
            <v/>
          </cell>
          <cell r="S1185">
            <v>0</v>
          </cell>
        </row>
        <row r="1186"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>
            <v>0</v>
          </cell>
          <cell r="Q1186" t="str">
            <v/>
          </cell>
          <cell r="R1186" t="str">
            <v/>
          </cell>
          <cell r="S1186">
            <v>0</v>
          </cell>
        </row>
        <row r="1187"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>
            <v>0</v>
          </cell>
          <cell r="Q1187" t="str">
            <v/>
          </cell>
          <cell r="R1187" t="str">
            <v/>
          </cell>
          <cell r="S1187">
            <v>0</v>
          </cell>
        </row>
        <row r="1188"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>
            <v>0</v>
          </cell>
          <cell r="Q1188" t="str">
            <v/>
          </cell>
          <cell r="R1188" t="str">
            <v/>
          </cell>
          <cell r="S1188">
            <v>0</v>
          </cell>
        </row>
        <row r="1189"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>
            <v>0</v>
          </cell>
          <cell r="Q1189" t="str">
            <v/>
          </cell>
          <cell r="R1189" t="str">
            <v/>
          </cell>
          <cell r="S1189">
            <v>0</v>
          </cell>
        </row>
        <row r="1190"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>
            <v>0</v>
          </cell>
          <cell r="Q1190" t="str">
            <v/>
          </cell>
          <cell r="R1190" t="str">
            <v/>
          </cell>
          <cell r="S1190">
            <v>0</v>
          </cell>
        </row>
        <row r="1191"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>
            <v>0</v>
          </cell>
          <cell r="Q1191" t="str">
            <v/>
          </cell>
          <cell r="R1191" t="str">
            <v/>
          </cell>
          <cell r="S1191">
            <v>0</v>
          </cell>
        </row>
        <row r="1192"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>
            <v>0</v>
          </cell>
          <cell r="Q1192" t="str">
            <v/>
          </cell>
          <cell r="R1192" t="str">
            <v/>
          </cell>
          <cell r="S1192">
            <v>0</v>
          </cell>
        </row>
        <row r="1193"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>
            <v>0</v>
          </cell>
          <cell r="Q1193" t="str">
            <v/>
          </cell>
          <cell r="R1193" t="str">
            <v/>
          </cell>
          <cell r="S1193">
            <v>0</v>
          </cell>
        </row>
        <row r="1194"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>
            <v>0</v>
          </cell>
          <cell r="Q1194" t="str">
            <v/>
          </cell>
          <cell r="R1194" t="str">
            <v/>
          </cell>
          <cell r="S1194">
            <v>0</v>
          </cell>
        </row>
        <row r="1195"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>
            <v>0</v>
          </cell>
          <cell r="Q1195" t="str">
            <v/>
          </cell>
          <cell r="R1195" t="str">
            <v/>
          </cell>
          <cell r="S1195">
            <v>0</v>
          </cell>
        </row>
        <row r="1196"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>
            <v>0</v>
          </cell>
          <cell r="Q1196" t="str">
            <v/>
          </cell>
          <cell r="R1196" t="str">
            <v/>
          </cell>
          <cell r="S1196">
            <v>0</v>
          </cell>
        </row>
        <row r="1197"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>
            <v>0</v>
          </cell>
          <cell r="Q1197" t="str">
            <v/>
          </cell>
          <cell r="R1197" t="str">
            <v/>
          </cell>
          <cell r="S1197">
            <v>0</v>
          </cell>
        </row>
        <row r="1198"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>
            <v>0</v>
          </cell>
          <cell r="Q1198" t="str">
            <v/>
          </cell>
          <cell r="R1198" t="str">
            <v/>
          </cell>
          <cell r="S1198">
            <v>0</v>
          </cell>
        </row>
        <row r="1199"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>
            <v>0</v>
          </cell>
          <cell r="Q1199" t="str">
            <v/>
          </cell>
          <cell r="R1199" t="str">
            <v/>
          </cell>
          <cell r="S1199">
            <v>0</v>
          </cell>
        </row>
        <row r="1200"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>
            <v>0</v>
          </cell>
          <cell r="Q1200" t="str">
            <v/>
          </cell>
          <cell r="R1200" t="str">
            <v/>
          </cell>
          <cell r="S1200">
            <v>0</v>
          </cell>
        </row>
        <row r="1201"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>
            <v>0</v>
          </cell>
          <cell r="Q1201" t="str">
            <v/>
          </cell>
          <cell r="R1201" t="str">
            <v/>
          </cell>
          <cell r="S1201">
            <v>0</v>
          </cell>
        </row>
        <row r="1202"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>
            <v>0</v>
          </cell>
          <cell r="Q1202" t="str">
            <v/>
          </cell>
          <cell r="R1202" t="str">
            <v/>
          </cell>
          <cell r="S1202">
            <v>0</v>
          </cell>
        </row>
        <row r="1203"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>
            <v>0</v>
          </cell>
          <cell r="Q1203" t="str">
            <v/>
          </cell>
          <cell r="R1203" t="str">
            <v/>
          </cell>
          <cell r="S1203">
            <v>0</v>
          </cell>
        </row>
        <row r="1204"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>
            <v>0</v>
          </cell>
          <cell r="Q1204" t="str">
            <v/>
          </cell>
          <cell r="R1204" t="str">
            <v/>
          </cell>
          <cell r="S1204">
            <v>0</v>
          </cell>
        </row>
        <row r="1205"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>
            <v>0</v>
          </cell>
          <cell r="Q1205" t="str">
            <v/>
          </cell>
          <cell r="R1205" t="str">
            <v/>
          </cell>
          <cell r="S1205">
            <v>0</v>
          </cell>
        </row>
        <row r="1206"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>
            <v>0</v>
          </cell>
          <cell r="Q1206" t="str">
            <v/>
          </cell>
          <cell r="R1206" t="str">
            <v/>
          </cell>
          <cell r="S1206">
            <v>0</v>
          </cell>
        </row>
        <row r="1207"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>
            <v>0</v>
          </cell>
          <cell r="Q1207" t="str">
            <v/>
          </cell>
          <cell r="R1207" t="str">
            <v/>
          </cell>
          <cell r="S1207">
            <v>0</v>
          </cell>
        </row>
        <row r="1208"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>
            <v>0</v>
          </cell>
          <cell r="Q1208" t="str">
            <v/>
          </cell>
          <cell r="R1208" t="str">
            <v/>
          </cell>
          <cell r="S1208">
            <v>0</v>
          </cell>
        </row>
        <row r="1209"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>
            <v>0</v>
          </cell>
          <cell r="Q1209" t="str">
            <v/>
          </cell>
          <cell r="R1209" t="str">
            <v/>
          </cell>
          <cell r="S1209">
            <v>0</v>
          </cell>
        </row>
        <row r="1210"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>
            <v>0</v>
          </cell>
          <cell r="Q1210" t="str">
            <v/>
          </cell>
          <cell r="R1210" t="str">
            <v/>
          </cell>
          <cell r="S1210">
            <v>0</v>
          </cell>
        </row>
        <row r="1211"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>
            <v>0</v>
          </cell>
          <cell r="Q1211" t="str">
            <v/>
          </cell>
          <cell r="R1211" t="str">
            <v/>
          </cell>
          <cell r="S1211">
            <v>0</v>
          </cell>
        </row>
        <row r="1212"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>
            <v>0</v>
          </cell>
          <cell r="Q1212" t="str">
            <v/>
          </cell>
          <cell r="R1212" t="str">
            <v/>
          </cell>
          <cell r="S1212">
            <v>0</v>
          </cell>
        </row>
        <row r="1213"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  <cell r="N1213" t="str">
            <v/>
          </cell>
          <cell r="O1213" t="str">
            <v/>
          </cell>
          <cell r="P1213">
            <v>0</v>
          </cell>
          <cell r="Q1213" t="str">
            <v/>
          </cell>
          <cell r="R1213" t="str">
            <v/>
          </cell>
          <cell r="S1213">
            <v>0</v>
          </cell>
        </row>
        <row r="1214"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  <cell r="N1214" t="str">
            <v/>
          </cell>
          <cell r="O1214" t="str">
            <v/>
          </cell>
          <cell r="P1214">
            <v>0</v>
          </cell>
          <cell r="Q1214" t="str">
            <v/>
          </cell>
          <cell r="R1214" t="str">
            <v/>
          </cell>
          <cell r="S1214">
            <v>0</v>
          </cell>
        </row>
        <row r="1215"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/>
          </cell>
          <cell r="O1215" t="str">
            <v/>
          </cell>
          <cell r="P1215">
            <v>0</v>
          </cell>
          <cell r="Q1215" t="str">
            <v/>
          </cell>
          <cell r="R1215" t="str">
            <v/>
          </cell>
          <cell r="S1215">
            <v>0</v>
          </cell>
        </row>
        <row r="1216"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>
            <v>0</v>
          </cell>
          <cell r="Q1216" t="str">
            <v/>
          </cell>
          <cell r="R1216" t="str">
            <v/>
          </cell>
          <cell r="S1216">
            <v>0</v>
          </cell>
        </row>
        <row r="1217"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>
            <v>0</v>
          </cell>
          <cell r="Q1217" t="str">
            <v/>
          </cell>
          <cell r="R1217" t="str">
            <v/>
          </cell>
          <cell r="S1217">
            <v>0</v>
          </cell>
        </row>
        <row r="1218"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>
            <v>0</v>
          </cell>
          <cell r="Q1218" t="str">
            <v/>
          </cell>
          <cell r="R1218" t="str">
            <v/>
          </cell>
          <cell r="S1218">
            <v>0</v>
          </cell>
        </row>
        <row r="1219"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>
            <v>0</v>
          </cell>
          <cell r="Q1219" t="str">
            <v/>
          </cell>
          <cell r="R1219" t="str">
            <v/>
          </cell>
          <cell r="S1219">
            <v>0</v>
          </cell>
        </row>
        <row r="1220"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  <cell r="N1220" t="str">
            <v/>
          </cell>
          <cell r="O1220" t="str">
            <v/>
          </cell>
          <cell r="P1220">
            <v>0</v>
          </cell>
          <cell r="Q1220" t="str">
            <v/>
          </cell>
          <cell r="R1220" t="str">
            <v/>
          </cell>
          <cell r="S1220">
            <v>0</v>
          </cell>
        </row>
        <row r="1221"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>
            <v>0</v>
          </cell>
          <cell r="Q1221" t="str">
            <v/>
          </cell>
          <cell r="R1221" t="str">
            <v/>
          </cell>
          <cell r="S1221">
            <v>0</v>
          </cell>
        </row>
        <row r="1222"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  <cell r="N1222" t="str">
            <v/>
          </cell>
          <cell r="O1222" t="str">
            <v/>
          </cell>
          <cell r="P1222">
            <v>0</v>
          </cell>
          <cell r="Q1222" t="str">
            <v/>
          </cell>
          <cell r="R1222" t="str">
            <v/>
          </cell>
          <cell r="S1222">
            <v>0</v>
          </cell>
        </row>
        <row r="1223"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  <cell r="N1223" t="str">
            <v/>
          </cell>
          <cell r="O1223" t="str">
            <v/>
          </cell>
          <cell r="P1223">
            <v>0</v>
          </cell>
          <cell r="Q1223" t="str">
            <v/>
          </cell>
          <cell r="R1223" t="str">
            <v/>
          </cell>
          <cell r="S1223">
            <v>0</v>
          </cell>
        </row>
        <row r="1224"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  <cell r="N1224" t="str">
            <v/>
          </cell>
          <cell r="O1224" t="str">
            <v/>
          </cell>
          <cell r="P1224">
            <v>0</v>
          </cell>
          <cell r="Q1224" t="str">
            <v/>
          </cell>
          <cell r="R1224" t="str">
            <v/>
          </cell>
          <cell r="S1224">
            <v>0</v>
          </cell>
        </row>
        <row r="1225"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  <cell r="N1225" t="str">
            <v/>
          </cell>
          <cell r="O1225" t="str">
            <v/>
          </cell>
          <cell r="P1225">
            <v>0</v>
          </cell>
          <cell r="Q1225" t="str">
            <v/>
          </cell>
          <cell r="R1225" t="str">
            <v/>
          </cell>
          <cell r="S1225">
            <v>0</v>
          </cell>
        </row>
        <row r="1226"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  <cell r="N1226" t="str">
            <v/>
          </cell>
          <cell r="O1226" t="str">
            <v/>
          </cell>
          <cell r="P1226">
            <v>0</v>
          </cell>
          <cell r="Q1226" t="str">
            <v/>
          </cell>
          <cell r="R1226" t="str">
            <v/>
          </cell>
          <cell r="S1226">
            <v>0</v>
          </cell>
        </row>
        <row r="1227"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  <cell r="N1227" t="str">
            <v/>
          </cell>
          <cell r="O1227" t="str">
            <v/>
          </cell>
          <cell r="P1227">
            <v>0</v>
          </cell>
          <cell r="Q1227" t="str">
            <v/>
          </cell>
          <cell r="R1227" t="str">
            <v/>
          </cell>
          <cell r="S1227">
            <v>0</v>
          </cell>
        </row>
        <row r="1228"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  <cell r="N1228" t="str">
            <v/>
          </cell>
          <cell r="O1228" t="str">
            <v/>
          </cell>
          <cell r="P1228">
            <v>0</v>
          </cell>
          <cell r="Q1228" t="str">
            <v/>
          </cell>
          <cell r="R1228" t="str">
            <v/>
          </cell>
          <cell r="S1228">
            <v>0</v>
          </cell>
        </row>
        <row r="1229"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  <cell r="N1229" t="str">
            <v/>
          </cell>
          <cell r="O1229" t="str">
            <v/>
          </cell>
          <cell r="P1229">
            <v>0</v>
          </cell>
          <cell r="Q1229" t="str">
            <v/>
          </cell>
          <cell r="R1229" t="str">
            <v/>
          </cell>
          <cell r="S1229">
            <v>0</v>
          </cell>
        </row>
        <row r="1230"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  <cell r="N1230" t="str">
            <v/>
          </cell>
          <cell r="O1230" t="str">
            <v/>
          </cell>
          <cell r="P1230">
            <v>0</v>
          </cell>
          <cell r="Q1230" t="str">
            <v/>
          </cell>
          <cell r="R1230" t="str">
            <v/>
          </cell>
          <cell r="S1230">
            <v>0</v>
          </cell>
        </row>
        <row r="1231"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  <cell r="N1231" t="str">
            <v/>
          </cell>
          <cell r="O1231" t="str">
            <v/>
          </cell>
          <cell r="P1231">
            <v>0</v>
          </cell>
          <cell r="Q1231" t="str">
            <v/>
          </cell>
          <cell r="R1231" t="str">
            <v/>
          </cell>
          <cell r="S1231">
            <v>0</v>
          </cell>
        </row>
        <row r="1232"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  <cell r="N1232" t="str">
            <v/>
          </cell>
          <cell r="O1232" t="str">
            <v/>
          </cell>
          <cell r="P1232">
            <v>0</v>
          </cell>
          <cell r="Q1232" t="str">
            <v/>
          </cell>
          <cell r="R1232" t="str">
            <v/>
          </cell>
          <cell r="S1232">
            <v>0</v>
          </cell>
        </row>
        <row r="1233"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  <cell r="N1233" t="str">
            <v/>
          </cell>
          <cell r="O1233" t="str">
            <v/>
          </cell>
          <cell r="P1233">
            <v>0</v>
          </cell>
          <cell r="Q1233" t="str">
            <v/>
          </cell>
          <cell r="R1233" t="str">
            <v/>
          </cell>
          <cell r="S1233">
            <v>0</v>
          </cell>
        </row>
        <row r="1234"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  <cell r="N1234" t="str">
            <v/>
          </cell>
          <cell r="O1234" t="str">
            <v/>
          </cell>
          <cell r="P1234">
            <v>0</v>
          </cell>
          <cell r="Q1234" t="str">
            <v/>
          </cell>
          <cell r="R1234" t="str">
            <v/>
          </cell>
          <cell r="S1234">
            <v>0</v>
          </cell>
        </row>
        <row r="1235"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  <cell r="N1235" t="str">
            <v/>
          </cell>
          <cell r="O1235" t="str">
            <v/>
          </cell>
          <cell r="P1235">
            <v>0</v>
          </cell>
          <cell r="Q1235" t="str">
            <v/>
          </cell>
          <cell r="R1235" t="str">
            <v/>
          </cell>
          <cell r="S1235">
            <v>0</v>
          </cell>
        </row>
        <row r="1236">
          <cell r="H1236" t="str">
            <v/>
          </cell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  <cell r="M1236" t="str">
            <v/>
          </cell>
          <cell r="N1236" t="str">
            <v/>
          </cell>
          <cell r="O1236" t="str">
            <v/>
          </cell>
          <cell r="P1236">
            <v>0</v>
          </cell>
          <cell r="Q1236" t="str">
            <v/>
          </cell>
          <cell r="R1236" t="str">
            <v/>
          </cell>
          <cell r="S1236">
            <v>0</v>
          </cell>
        </row>
        <row r="1237"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  <cell r="N1237" t="str">
            <v/>
          </cell>
          <cell r="O1237" t="str">
            <v/>
          </cell>
          <cell r="P1237">
            <v>0</v>
          </cell>
          <cell r="Q1237" t="str">
            <v/>
          </cell>
          <cell r="R1237" t="str">
            <v/>
          </cell>
          <cell r="S1237">
            <v>0</v>
          </cell>
        </row>
        <row r="1238">
          <cell r="H1238" t="str">
            <v/>
          </cell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  <cell r="N1238" t="str">
            <v/>
          </cell>
          <cell r="O1238" t="str">
            <v/>
          </cell>
          <cell r="P1238">
            <v>0</v>
          </cell>
          <cell r="Q1238" t="str">
            <v/>
          </cell>
          <cell r="R1238" t="str">
            <v/>
          </cell>
          <cell r="S1238">
            <v>0</v>
          </cell>
        </row>
        <row r="1239">
          <cell r="H1239" t="str">
            <v/>
          </cell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  <cell r="N1239" t="str">
            <v/>
          </cell>
          <cell r="O1239" t="str">
            <v/>
          </cell>
          <cell r="P1239">
            <v>0</v>
          </cell>
          <cell r="Q1239" t="str">
            <v/>
          </cell>
          <cell r="R1239" t="str">
            <v/>
          </cell>
          <cell r="S1239">
            <v>0</v>
          </cell>
        </row>
        <row r="1240">
          <cell r="H1240" t="str">
            <v/>
          </cell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  <cell r="N1240" t="str">
            <v/>
          </cell>
          <cell r="O1240" t="str">
            <v/>
          </cell>
          <cell r="P1240">
            <v>0</v>
          </cell>
          <cell r="Q1240" t="str">
            <v/>
          </cell>
          <cell r="R1240" t="str">
            <v/>
          </cell>
          <cell r="S1240">
            <v>0</v>
          </cell>
        </row>
        <row r="1241">
          <cell r="H1241" t="str">
            <v/>
          </cell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  <cell r="M1241" t="str">
            <v/>
          </cell>
          <cell r="N1241" t="str">
            <v/>
          </cell>
          <cell r="O1241" t="str">
            <v/>
          </cell>
          <cell r="P1241">
            <v>0</v>
          </cell>
          <cell r="Q1241" t="str">
            <v/>
          </cell>
          <cell r="R1241" t="str">
            <v/>
          </cell>
          <cell r="S1241">
            <v>0</v>
          </cell>
        </row>
        <row r="1242">
          <cell r="H1242" t="str">
            <v/>
          </cell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  <cell r="N1242" t="str">
            <v/>
          </cell>
          <cell r="O1242" t="str">
            <v/>
          </cell>
          <cell r="P1242">
            <v>0</v>
          </cell>
          <cell r="Q1242" t="str">
            <v/>
          </cell>
          <cell r="R1242" t="str">
            <v/>
          </cell>
          <cell r="S1242">
            <v>0</v>
          </cell>
        </row>
        <row r="1243">
          <cell r="H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  <cell r="N1243" t="str">
            <v/>
          </cell>
          <cell r="O1243" t="str">
            <v/>
          </cell>
          <cell r="P1243">
            <v>0</v>
          </cell>
          <cell r="Q1243" t="str">
            <v/>
          </cell>
          <cell r="R1243" t="str">
            <v/>
          </cell>
          <cell r="S1243">
            <v>0</v>
          </cell>
        </row>
        <row r="1244">
          <cell r="H1244" t="str">
            <v/>
          </cell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  <cell r="M1244" t="str">
            <v/>
          </cell>
          <cell r="N1244" t="str">
            <v/>
          </cell>
          <cell r="O1244" t="str">
            <v/>
          </cell>
          <cell r="P1244">
            <v>0</v>
          </cell>
          <cell r="Q1244" t="str">
            <v/>
          </cell>
          <cell r="R1244" t="str">
            <v/>
          </cell>
          <cell r="S1244">
            <v>0</v>
          </cell>
        </row>
        <row r="1245">
          <cell r="H1245" t="str">
            <v/>
          </cell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  <cell r="M1245" t="str">
            <v/>
          </cell>
          <cell r="N1245" t="str">
            <v/>
          </cell>
          <cell r="O1245" t="str">
            <v/>
          </cell>
          <cell r="P1245">
            <v>0</v>
          </cell>
          <cell r="Q1245" t="str">
            <v/>
          </cell>
          <cell r="R1245" t="str">
            <v/>
          </cell>
          <cell r="S1245">
            <v>0</v>
          </cell>
        </row>
        <row r="1246"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  <cell r="N1246" t="str">
            <v/>
          </cell>
          <cell r="O1246" t="str">
            <v/>
          </cell>
          <cell r="P1246">
            <v>0</v>
          </cell>
          <cell r="Q1246" t="str">
            <v/>
          </cell>
          <cell r="R1246" t="str">
            <v/>
          </cell>
          <cell r="S1246">
            <v>0</v>
          </cell>
        </row>
        <row r="1247"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  <cell r="N1247" t="str">
            <v/>
          </cell>
          <cell r="O1247" t="str">
            <v/>
          </cell>
          <cell r="P1247">
            <v>0</v>
          </cell>
          <cell r="Q1247" t="str">
            <v/>
          </cell>
          <cell r="R1247" t="str">
            <v/>
          </cell>
          <cell r="S1247">
            <v>0</v>
          </cell>
        </row>
        <row r="1248"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  <cell r="N1248" t="str">
            <v/>
          </cell>
          <cell r="O1248" t="str">
            <v/>
          </cell>
          <cell r="P1248">
            <v>0</v>
          </cell>
          <cell r="Q1248" t="str">
            <v/>
          </cell>
          <cell r="R1248" t="str">
            <v/>
          </cell>
          <cell r="S1248">
            <v>0</v>
          </cell>
        </row>
        <row r="1249"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  <cell r="N1249" t="str">
            <v/>
          </cell>
          <cell r="O1249" t="str">
            <v/>
          </cell>
          <cell r="P1249">
            <v>0</v>
          </cell>
          <cell r="Q1249" t="str">
            <v/>
          </cell>
          <cell r="R1249" t="str">
            <v/>
          </cell>
          <cell r="S1249">
            <v>0</v>
          </cell>
        </row>
        <row r="1250">
          <cell r="H1250" t="str">
            <v/>
          </cell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  <cell r="M1250" t="str">
            <v/>
          </cell>
          <cell r="N1250" t="str">
            <v/>
          </cell>
          <cell r="O1250" t="str">
            <v/>
          </cell>
          <cell r="P1250">
            <v>0</v>
          </cell>
          <cell r="Q1250" t="str">
            <v/>
          </cell>
          <cell r="R1250" t="str">
            <v/>
          </cell>
          <cell r="S1250">
            <v>0</v>
          </cell>
        </row>
        <row r="1251">
          <cell r="H1251" t="str">
            <v/>
          </cell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  <cell r="M1251" t="str">
            <v/>
          </cell>
          <cell r="N1251" t="str">
            <v/>
          </cell>
          <cell r="O1251" t="str">
            <v/>
          </cell>
          <cell r="P1251">
            <v>0</v>
          </cell>
          <cell r="Q1251" t="str">
            <v/>
          </cell>
          <cell r="R1251" t="str">
            <v/>
          </cell>
          <cell r="S1251">
            <v>0</v>
          </cell>
        </row>
        <row r="1252"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  <cell r="N1252" t="str">
            <v/>
          </cell>
          <cell r="O1252" t="str">
            <v/>
          </cell>
          <cell r="P1252">
            <v>0</v>
          </cell>
          <cell r="Q1252" t="str">
            <v/>
          </cell>
          <cell r="R1252" t="str">
            <v/>
          </cell>
          <cell r="S1252">
            <v>0</v>
          </cell>
        </row>
        <row r="1253"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  <cell r="N1253" t="str">
            <v/>
          </cell>
          <cell r="O1253" t="str">
            <v/>
          </cell>
          <cell r="P1253">
            <v>0</v>
          </cell>
          <cell r="Q1253" t="str">
            <v/>
          </cell>
          <cell r="R1253" t="str">
            <v/>
          </cell>
          <cell r="S1253">
            <v>0</v>
          </cell>
        </row>
        <row r="1254">
          <cell r="H1254" t="str">
            <v/>
          </cell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  <cell r="M1254" t="str">
            <v/>
          </cell>
          <cell r="N1254" t="str">
            <v/>
          </cell>
          <cell r="O1254" t="str">
            <v/>
          </cell>
          <cell r="P1254">
            <v>0</v>
          </cell>
          <cell r="Q1254" t="str">
            <v/>
          </cell>
          <cell r="R1254" t="str">
            <v/>
          </cell>
          <cell r="S1254">
            <v>0</v>
          </cell>
        </row>
        <row r="1255">
          <cell r="H1255" t="str">
            <v/>
          </cell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  <cell r="M1255" t="str">
            <v/>
          </cell>
          <cell r="N1255" t="str">
            <v/>
          </cell>
          <cell r="O1255" t="str">
            <v/>
          </cell>
          <cell r="P1255">
            <v>0</v>
          </cell>
          <cell r="Q1255" t="str">
            <v/>
          </cell>
          <cell r="R1255" t="str">
            <v/>
          </cell>
          <cell r="S1255">
            <v>0</v>
          </cell>
        </row>
        <row r="1256"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  <cell r="N1256" t="str">
            <v/>
          </cell>
          <cell r="O1256" t="str">
            <v/>
          </cell>
          <cell r="P1256">
            <v>0</v>
          </cell>
          <cell r="Q1256" t="str">
            <v/>
          </cell>
          <cell r="R1256" t="str">
            <v/>
          </cell>
          <cell r="S1256">
            <v>0</v>
          </cell>
        </row>
        <row r="1257"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  <cell r="N1257" t="str">
            <v/>
          </cell>
          <cell r="O1257" t="str">
            <v/>
          </cell>
          <cell r="P1257">
            <v>0</v>
          </cell>
          <cell r="Q1257" t="str">
            <v/>
          </cell>
          <cell r="R1257" t="str">
            <v/>
          </cell>
          <cell r="S1257">
            <v>0</v>
          </cell>
        </row>
        <row r="1258"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  <cell r="N1258" t="str">
            <v/>
          </cell>
          <cell r="O1258" t="str">
            <v/>
          </cell>
          <cell r="P1258">
            <v>0</v>
          </cell>
          <cell r="Q1258" t="str">
            <v/>
          </cell>
          <cell r="R1258" t="str">
            <v/>
          </cell>
          <cell r="S1258">
            <v>0</v>
          </cell>
        </row>
        <row r="1259"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  <cell r="N1259" t="str">
            <v/>
          </cell>
          <cell r="O1259" t="str">
            <v/>
          </cell>
          <cell r="P1259">
            <v>0</v>
          </cell>
          <cell r="Q1259" t="str">
            <v/>
          </cell>
          <cell r="R1259" t="str">
            <v/>
          </cell>
          <cell r="S1259">
            <v>0</v>
          </cell>
        </row>
        <row r="1260">
          <cell r="H1260" t="str">
            <v/>
          </cell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  <cell r="N1260" t="str">
            <v/>
          </cell>
          <cell r="O1260" t="str">
            <v/>
          </cell>
          <cell r="P1260">
            <v>0</v>
          </cell>
          <cell r="Q1260" t="str">
            <v/>
          </cell>
          <cell r="R1260" t="str">
            <v/>
          </cell>
          <cell r="S1260">
            <v>0</v>
          </cell>
        </row>
        <row r="1261">
          <cell r="H1261" t="str">
            <v/>
          </cell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  <cell r="N1261" t="str">
            <v/>
          </cell>
          <cell r="O1261" t="str">
            <v/>
          </cell>
          <cell r="P1261">
            <v>0</v>
          </cell>
          <cell r="Q1261" t="str">
            <v/>
          </cell>
          <cell r="R1261" t="str">
            <v/>
          </cell>
          <cell r="S1261">
            <v>0</v>
          </cell>
        </row>
        <row r="1262"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  <cell r="N1262" t="str">
            <v/>
          </cell>
          <cell r="O1262" t="str">
            <v/>
          </cell>
          <cell r="P1262">
            <v>0</v>
          </cell>
          <cell r="Q1262" t="str">
            <v/>
          </cell>
          <cell r="R1262" t="str">
            <v/>
          </cell>
          <cell r="S1262">
            <v>0</v>
          </cell>
        </row>
        <row r="1263">
          <cell r="H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  <cell r="N1263" t="str">
            <v/>
          </cell>
          <cell r="O1263" t="str">
            <v/>
          </cell>
          <cell r="P1263">
            <v>0</v>
          </cell>
          <cell r="Q1263" t="str">
            <v/>
          </cell>
          <cell r="R1263" t="str">
            <v/>
          </cell>
          <cell r="S1263">
            <v>0</v>
          </cell>
        </row>
        <row r="1264"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  <cell r="N1264" t="str">
            <v/>
          </cell>
          <cell r="O1264" t="str">
            <v/>
          </cell>
          <cell r="P1264">
            <v>0</v>
          </cell>
          <cell r="Q1264" t="str">
            <v/>
          </cell>
          <cell r="R1264" t="str">
            <v/>
          </cell>
          <cell r="S1264">
            <v>0</v>
          </cell>
        </row>
        <row r="1265">
          <cell r="H1265" t="str">
            <v/>
          </cell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  <cell r="M1265" t="str">
            <v/>
          </cell>
          <cell r="N1265" t="str">
            <v/>
          </cell>
          <cell r="O1265" t="str">
            <v/>
          </cell>
          <cell r="P1265">
            <v>0</v>
          </cell>
          <cell r="Q1265" t="str">
            <v/>
          </cell>
          <cell r="R1265" t="str">
            <v/>
          </cell>
          <cell r="S1265">
            <v>0</v>
          </cell>
        </row>
        <row r="1266">
          <cell r="H1266" t="str">
            <v/>
          </cell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  <cell r="N1266" t="str">
            <v/>
          </cell>
          <cell r="O1266" t="str">
            <v/>
          </cell>
          <cell r="P1266">
            <v>0</v>
          </cell>
          <cell r="Q1266" t="str">
            <v/>
          </cell>
          <cell r="R1266" t="str">
            <v/>
          </cell>
          <cell r="S1266">
            <v>0</v>
          </cell>
        </row>
        <row r="1267"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  <cell r="N1267" t="str">
            <v/>
          </cell>
          <cell r="O1267" t="str">
            <v/>
          </cell>
          <cell r="P1267">
            <v>0</v>
          </cell>
          <cell r="Q1267" t="str">
            <v/>
          </cell>
          <cell r="R1267" t="str">
            <v/>
          </cell>
          <cell r="S1267">
            <v>0</v>
          </cell>
        </row>
        <row r="1268">
          <cell r="H1268" t="str">
            <v/>
          </cell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  <cell r="N1268" t="str">
            <v/>
          </cell>
          <cell r="O1268" t="str">
            <v/>
          </cell>
          <cell r="P1268">
            <v>0</v>
          </cell>
          <cell r="Q1268" t="str">
            <v/>
          </cell>
          <cell r="R1268" t="str">
            <v/>
          </cell>
          <cell r="S1268">
            <v>0</v>
          </cell>
        </row>
        <row r="1269">
          <cell r="H1269" t="str">
            <v/>
          </cell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  <cell r="N1269" t="str">
            <v/>
          </cell>
          <cell r="O1269" t="str">
            <v/>
          </cell>
          <cell r="P1269">
            <v>0</v>
          </cell>
          <cell r="Q1269" t="str">
            <v/>
          </cell>
          <cell r="R1269" t="str">
            <v/>
          </cell>
          <cell r="S1269">
            <v>0</v>
          </cell>
        </row>
        <row r="1270">
          <cell r="H1270" t="str">
            <v/>
          </cell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  <cell r="N1270" t="str">
            <v/>
          </cell>
          <cell r="O1270" t="str">
            <v/>
          </cell>
          <cell r="P1270">
            <v>0</v>
          </cell>
          <cell r="Q1270" t="str">
            <v/>
          </cell>
          <cell r="R1270" t="str">
            <v/>
          </cell>
          <cell r="S1270">
            <v>0</v>
          </cell>
        </row>
        <row r="1271">
          <cell r="H1271" t="str">
            <v/>
          </cell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  <cell r="N1271" t="str">
            <v/>
          </cell>
          <cell r="O1271" t="str">
            <v/>
          </cell>
          <cell r="P1271">
            <v>0</v>
          </cell>
          <cell r="Q1271" t="str">
            <v/>
          </cell>
          <cell r="R1271" t="str">
            <v/>
          </cell>
          <cell r="S1271">
            <v>0</v>
          </cell>
        </row>
        <row r="1272">
          <cell r="H1272" t="str">
            <v/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  <cell r="N1272" t="str">
            <v/>
          </cell>
          <cell r="O1272" t="str">
            <v/>
          </cell>
          <cell r="P1272">
            <v>0</v>
          </cell>
          <cell r="Q1272" t="str">
            <v/>
          </cell>
          <cell r="R1272" t="str">
            <v/>
          </cell>
          <cell r="S1272">
            <v>0</v>
          </cell>
        </row>
        <row r="1273"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  <cell r="N1273" t="str">
            <v/>
          </cell>
          <cell r="O1273" t="str">
            <v/>
          </cell>
          <cell r="P1273">
            <v>0</v>
          </cell>
          <cell r="Q1273" t="str">
            <v/>
          </cell>
          <cell r="R1273" t="str">
            <v/>
          </cell>
          <cell r="S1273">
            <v>0</v>
          </cell>
        </row>
        <row r="1274"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  <cell r="N1274" t="str">
            <v/>
          </cell>
          <cell r="O1274" t="str">
            <v/>
          </cell>
          <cell r="P1274">
            <v>0</v>
          </cell>
          <cell r="Q1274" t="str">
            <v/>
          </cell>
          <cell r="R1274" t="str">
            <v/>
          </cell>
          <cell r="S1274">
            <v>0</v>
          </cell>
        </row>
        <row r="1275">
          <cell r="H1275" t="str">
            <v/>
          </cell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  <cell r="N1275" t="str">
            <v/>
          </cell>
          <cell r="O1275" t="str">
            <v/>
          </cell>
          <cell r="P1275">
            <v>0</v>
          </cell>
          <cell r="Q1275" t="str">
            <v/>
          </cell>
          <cell r="R1275" t="str">
            <v/>
          </cell>
          <cell r="S1275">
            <v>0</v>
          </cell>
        </row>
        <row r="1276"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  <cell r="N1276" t="str">
            <v/>
          </cell>
          <cell r="O1276" t="str">
            <v/>
          </cell>
          <cell r="P1276">
            <v>0</v>
          </cell>
          <cell r="Q1276" t="str">
            <v/>
          </cell>
          <cell r="R1276" t="str">
            <v/>
          </cell>
          <cell r="S1276">
            <v>0</v>
          </cell>
        </row>
        <row r="1277"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  <cell r="N1277" t="str">
            <v/>
          </cell>
          <cell r="O1277" t="str">
            <v/>
          </cell>
          <cell r="P1277">
            <v>0</v>
          </cell>
          <cell r="Q1277" t="str">
            <v/>
          </cell>
          <cell r="R1277" t="str">
            <v/>
          </cell>
          <cell r="S1277">
            <v>0</v>
          </cell>
        </row>
        <row r="1278"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  <cell r="N1278" t="str">
            <v/>
          </cell>
          <cell r="O1278" t="str">
            <v/>
          </cell>
          <cell r="P1278">
            <v>0</v>
          </cell>
          <cell r="Q1278" t="str">
            <v/>
          </cell>
          <cell r="R1278" t="str">
            <v/>
          </cell>
          <cell r="S1278">
            <v>0</v>
          </cell>
        </row>
        <row r="1279">
          <cell r="H1279" t="str">
            <v/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  <cell r="N1279" t="str">
            <v/>
          </cell>
          <cell r="O1279" t="str">
            <v/>
          </cell>
          <cell r="P1279">
            <v>0</v>
          </cell>
          <cell r="Q1279" t="str">
            <v/>
          </cell>
          <cell r="R1279" t="str">
            <v/>
          </cell>
          <cell r="S1279">
            <v>0</v>
          </cell>
        </row>
        <row r="1280"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  <cell r="N1280" t="str">
            <v/>
          </cell>
          <cell r="O1280" t="str">
            <v/>
          </cell>
          <cell r="P1280">
            <v>0</v>
          </cell>
          <cell r="Q1280" t="str">
            <v/>
          </cell>
          <cell r="R1280" t="str">
            <v/>
          </cell>
          <cell r="S1280">
            <v>0</v>
          </cell>
        </row>
        <row r="1281"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  <cell r="N1281" t="str">
            <v/>
          </cell>
          <cell r="O1281" t="str">
            <v/>
          </cell>
          <cell r="P1281">
            <v>0</v>
          </cell>
          <cell r="Q1281" t="str">
            <v/>
          </cell>
          <cell r="R1281" t="str">
            <v/>
          </cell>
          <cell r="S1281">
            <v>0</v>
          </cell>
        </row>
        <row r="1282"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  <cell r="N1282" t="str">
            <v/>
          </cell>
          <cell r="O1282" t="str">
            <v/>
          </cell>
          <cell r="P1282">
            <v>0</v>
          </cell>
          <cell r="Q1282" t="str">
            <v/>
          </cell>
          <cell r="R1282" t="str">
            <v/>
          </cell>
          <cell r="S1282">
            <v>0</v>
          </cell>
        </row>
        <row r="1283"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  <cell r="N1283" t="str">
            <v/>
          </cell>
          <cell r="O1283" t="str">
            <v/>
          </cell>
          <cell r="P1283">
            <v>0</v>
          </cell>
          <cell r="Q1283" t="str">
            <v/>
          </cell>
          <cell r="R1283" t="str">
            <v/>
          </cell>
          <cell r="S1283">
            <v>0</v>
          </cell>
        </row>
        <row r="1284">
          <cell r="H1284" t="str">
            <v/>
          </cell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  <cell r="N1284" t="str">
            <v/>
          </cell>
          <cell r="O1284" t="str">
            <v/>
          </cell>
          <cell r="P1284">
            <v>0</v>
          </cell>
          <cell r="Q1284" t="str">
            <v/>
          </cell>
          <cell r="R1284" t="str">
            <v/>
          </cell>
          <cell r="S1284">
            <v>0</v>
          </cell>
        </row>
        <row r="1285">
          <cell r="H1285" t="str">
            <v/>
          </cell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  <cell r="N1285" t="str">
            <v/>
          </cell>
          <cell r="O1285" t="str">
            <v/>
          </cell>
          <cell r="P1285">
            <v>0</v>
          </cell>
          <cell r="Q1285" t="str">
            <v/>
          </cell>
          <cell r="R1285" t="str">
            <v/>
          </cell>
          <cell r="S1285">
            <v>0</v>
          </cell>
        </row>
        <row r="1286">
          <cell r="H1286" t="str">
            <v/>
          </cell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  <cell r="M1286" t="str">
            <v/>
          </cell>
          <cell r="N1286" t="str">
            <v/>
          </cell>
          <cell r="O1286" t="str">
            <v/>
          </cell>
          <cell r="P1286">
            <v>0</v>
          </cell>
          <cell r="Q1286" t="str">
            <v/>
          </cell>
          <cell r="R1286" t="str">
            <v/>
          </cell>
          <cell r="S1286">
            <v>0</v>
          </cell>
        </row>
        <row r="1287"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  <cell r="N1287" t="str">
            <v/>
          </cell>
          <cell r="O1287" t="str">
            <v/>
          </cell>
          <cell r="P1287">
            <v>0</v>
          </cell>
          <cell r="Q1287" t="str">
            <v/>
          </cell>
          <cell r="R1287" t="str">
            <v/>
          </cell>
          <cell r="S1287">
            <v>0</v>
          </cell>
        </row>
        <row r="1288"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  <cell r="N1288" t="str">
            <v/>
          </cell>
          <cell r="O1288" t="str">
            <v/>
          </cell>
          <cell r="P1288">
            <v>0</v>
          </cell>
          <cell r="Q1288" t="str">
            <v/>
          </cell>
          <cell r="R1288" t="str">
            <v/>
          </cell>
          <cell r="S1288">
            <v>0</v>
          </cell>
        </row>
        <row r="1289">
          <cell r="H1289" t="str">
            <v/>
          </cell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  <cell r="N1289" t="str">
            <v/>
          </cell>
          <cell r="O1289" t="str">
            <v/>
          </cell>
          <cell r="P1289">
            <v>0</v>
          </cell>
          <cell r="Q1289" t="str">
            <v/>
          </cell>
          <cell r="R1289" t="str">
            <v/>
          </cell>
          <cell r="S1289">
            <v>0</v>
          </cell>
        </row>
        <row r="1290">
          <cell r="H1290" t="str">
            <v/>
          </cell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  <cell r="N1290" t="str">
            <v/>
          </cell>
          <cell r="O1290" t="str">
            <v/>
          </cell>
          <cell r="P1290">
            <v>0</v>
          </cell>
          <cell r="Q1290" t="str">
            <v/>
          </cell>
          <cell r="R1290" t="str">
            <v/>
          </cell>
          <cell r="S1290">
            <v>0</v>
          </cell>
        </row>
        <row r="1291">
          <cell r="H1291" t="str">
            <v/>
          </cell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  <cell r="N1291" t="str">
            <v/>
          </cell>
          <cell r="O1291" t="str">
            <v/>
          </cell>
          <cell r="P1291">
            <v>0</v>
          </cell>
          <cell r="Q1291" t="str">
            <v/>
          </cell>
          <cell r="R1291" t="str">
            <v/>
          </cell>
          <cell r="S1291">
            <v>0</v>
          </cell>
        </row>
        <row r="1292"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  <cell r="N1292" t="str">
            <v/>
          </cell>
          <cell r="O1292" t="str">
            <v/>
          </cell>
          <cell r="P1292">
            <v>0</v>
          </cell>
          <cell r="Q1292" t="str">
            <v/>
          </cell>
          <cell r="R1292" t="str">
            <v/>
          </cell>
          <cell r="S1292">
            <v>0</v>
          </cell>
        </row>
        <row r="1293"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  <cell r="N1293" t="str">
            <v/>
          </cell>
          <cell r="O1293" t="str">
            <v/>
          </cell>
          <cell r="P1293">
            <v>0</v>
          </cell>
          <cell r="Q1293" t="str">
            <v/>
          </cell>
          <cell r="R1293" t="str">
            <v/>
          </cell>
          <cell r="S1293">
            <v>0</v>
          </cell>
        </row>
        <row r="1294">
          <cell r="H1294" t="str">
            <v/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  <cell r="N1294" t="str">
            <v/>
          </cell>
          <cell r="O1294" t="str">
            <v/>
          </cell>
          <cell r="P1294">
            <v>0</v>
          </cell>
          <cell r="Q1294" t="str">
            <v/>
          </cell>
          <cell r="R1294" t="str">
            <v/>
          </cell>
          <cell r="S1294">
            <v>0</v>
          </cell>
        </row>
        <row r="1295">
          <cell r="H1295" t="str">
            <v/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  <cell r="N1295" t="str">
            <v/>
          </cell>
          <cell r="O1295" t="str">
            <v/>
          </cell>
          <cell r="P1295">
            <v>0</v>
          </cell>
          <cell r="Q1295" t="str">
            <v/>
          </cell>
          <cell r="R1295" t="str">
            <v/>
          </cell>
          <cell r="S1295">
            <v>0</v>
          </cell>
        </row>
        <row r="1296">
          <cell r="H1296" t="str">
            <v/>
          </cell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  <cell r="N1296" t="str">
            <v/>
          </cell>
          <cell r="O1296" t="str">
            <v/>
          </cell>
          <cell r="P1296">
            <v>0</v>
          </cell>
          <cell r="Q1296" t="str">
            <v/>
          </cell>
          <cell r="R1296" t="str">
            <v/>
          </cell>
          <cell r="S1296">
            <v>0</v>
          </cell>
        </row>
        <row r="1297"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  <cell r="N1297" t="str">
            <v/>
          </cell>
          <cell r="O1297" t="str">
            <v/>
          </cell>
          <cell r="P1297">
            <v>0</v>
          </cell>
          <cell r="Q1297" t="str">
            <v/>
          </cell>
          <cell r="R1297" t="str">
            <v/>
          </cell>
          <cell r="S1297">
            <v>0</v>
          </cell>
        </row>
        <row r="1298"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N1298" t="str">
            <v/>
          </cell>
          <cell r="O1298" t="str">
            <v/>
          </cell>
          <cell r="P1298">
            <v>0</v>
          </cell>
          <cell r="Q1298" t="str">
            <v/>
          </cell>
          <cell r="R1298" t="str">
            <v/>
          </cell>
          <cell r="S1298">
            <v>0</v>
          </cell>
        </row>
        <row r="1299"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  <cell r="N1299" t="str">
            <v/>
          </cell>
          <cell r="O1299" t="str">
            <v/>
          </cell>
          <cell r="P1299">
            <v>0</v>
          </cell>
          <cell r="Q1299" t="str">
            <v/>
          </cell>
          <cell r="R1299" t="str">
            <v/>
          </cell>
          <cell r="S1299">
            <v>0</v>
          </cell>
        </row>
        <row r="1300"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  <cell r="N1300" t="str">
            <v/>
          </cell>
          <cell r="O1300" t="str">
            <v/>
          </cell>
          <cell r="P1300">
            <v>0</v>
          </cell>
          <cell r="Q1300" t="str">
            <v/>
          </cell>
          <cell r="R1300" t="str">
            <v/>
          </cell>
          <cell r="S1300">
            <v>0</v>
          </cell>
        </row>
        <row r="1301">
          <cell r="H1301" t="str">
            <v/>
          </cell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  <cell r="M1301" t="str">
            <v/>
          </cell>
          <cell r="N1301" t="str">
            <v/>
          </cell>
          <cell r="O1301" t="str">
            <v/>
          </cell>
          <cell r="P1301">
            <v>0</v>
          </cell>
          <cell r="Q1301" t="str">
            <v/>
          </cell>
          <cell r="R1301" t="str">
            <v/>
          </cell>
          <cell r="S1301">
            <v>0</v>
          </cell>
        </row>
        <row r="1302">
          <cell r="H1302" t="str">
            <v/>
          </cell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  <cell r="M1302" t="str">
            <v/>
          </cell>
          <cell r="N1302" t="str">
            <v/>
          </cell>
          <cell r="O1302" t="str">
            <v/>
          </cell>
          <cell r="P1302">
            <v>0</v>
          </cell>
          <cell r="Q1302" t="str">
            <v/>
          </cell>
          <cell r="R1302" t="str">
            <v/>
          </cell>
          <cell r="S1302">
            <v>0</v>
          </cell>
        </row>
        <row r="1303"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  <cell r="N1303" t="str">
            <v/>
          </cell>
          <cell r="O1303" t="str">
            <v/>
          </cell>
          <cell r="P1303">
            <v>0</v>
          </cell>
          <cell r="Q1303" t="str">
            <v/>
          </cell>
          <cell r="R1303" t="str">
            <v/>
          </cell>
          <cell r="S1303">
            <v>0</v>
          </cell>
        </row>
        <row r="1304"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  <cell r="N1304" t="str">
            <v/>
          </cell>
          <cell r="O1304" t="str">
            <v/>
          </cell>
          <cell r="P1304">
            <v>0</v>
          </cell>
          <cell r="Q1304" t="str">
            <v/>
          </cell>
          <cell r="R1304" t="str">
            <v/>
          </cell>
          <cell r="S1304">
            <v>0</v>
          </cell>
        </row>
        <row r="1305">
          <cell r="H1305" t="str">
            <v/>
          </cell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  <cell r="N1305" t="str">
            <v/>
          </cell>
          <cell r="O1305" t="str">
            <v/>
          </cell>
          <cell r="P1305">
            <v>0</v>
          </cell>
          <cell r="Q1305" t="str">
            <v/>
          </cell>
          <cell r="R1305" t="str">
            <v/>
          </cell>
          <cell r="S1305">
            <v>0</v>
          </cell>
        </row>
        <row r="1306"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  <cell r="N1306" t="str">
            <v/>
          </cell>
          <cell r="O1306" t="str">
            <v/>
          </cell>
          <cell r="P1306">
            <v>0</v>
          </cell>
          <cell r="Q1306" t="str">
            <v/>
          </cell>
          <cell r="R1306" t="str">
            <v/>
          </cell>
          <cell r="S1306">
            <v>0</v>
          </cell>
        </row>
        <row r="1307">
          <cell r="H1307" t="str">
            <v/>
          </cell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  <cell r="N1307" t="str">
            <v/>
          </cell>
          <cell r="O1307" t="str">
            <v/>
          </cell>
          <cell r="P1307">
            <v>0</v>
          </cell>
          <cell r="Q1307" t="str">
            <v/>
          </cell>
          <cell r="R1307" t="str">
            <v/>
          </cell>
          <cell r="S1307">
            <v>0</v>
          </cell>
        </row>
        <row r="1308">
          <cell r="H1308" t="str">
            <v/>
          </cell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  <cell r="N1308" t="str">
            <v/>
          </cell>
          <cell r="O1308" t="str">
            <v/>
          </cell>
          <cell r="P1308">
            <v>0</v>
          </cell>
          <cell r="Q1308" t="str">
            <v/>
          </cell>
          <cell r="R1308" t="str">
            <v/>
          </cell>
          <cell r="S1308">
            <v>0</v>
          </cell>
        </row>
        <row r="1309"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  <cell r="N1309" t="str">
            <v/>
          </cell>
          <cell r="O1309" t="str">
            <v/>
          </cell>
          <cell r="P1309">
            <v>0</v>
          </cell>
          <cell r="Q1309" t="str">
            <v/>
          </cell>
          <cell r="R1309" t="str">
            <v/>
          </cell>
          <cell r="S1309">
            <v>0</v>
          </cell>
        </row>
        <row r="1310"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/>
          </cell>
          <cell r="O1310" t="str">
            <v/>
          </cell>
          <cell r="P1310">
            <v>0</v>
          </cell>
          <cell r="Q1310" t="str">
            <v/>
          </cell>
          <cell r="R1310" t="str">
            <v/>
          </cell>
          <cell r="S1310">
            <v>0</v>
          </cell>
        </row>
        <row r="1311">
          <cell r="H1311" t="str">
            <v/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  <cell r="N1311" t="str">
            <v/>
          </cell>
          <cell r="O1311" t="str">
            <v/>
          </cell>
          <cell r="P1311">
            <v>0</v>
          </cell>
          <cell r="Q1311" t="str">
            <v/>
          </cell>
          <cell r="R1311" t="str">
            <v/>
          </cell>
          <cell r="S1311">
            <v>0</v>
          </cell>
        </row>
        <row r="1312">
          <cell r="H1312" t="str">
            <v/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  <cell r="N1312" t="str">
            <v/>
          </cell>
          <cell r="O1312" t="str">
            <v/>
          </cell>
          <cell r="P1312">
            <v>0</v>
          </cell>
          <cell r="Q1312" t="str">
            <v/>
          </cell>
          <cell r="R1312" t="str">
            <v/>
          </cell>
          <cell r="S1312">
            <v>0</v>
          </cell>
        </row>
        <row r="1313">
          <cell r="H1313" t="str">
            <v/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/>
          </cell>
          <cell r="O1313" t="str">
            <v/>
          </cell>
          <cell r="P1313">
            <v>0</v>
          </cell>
          <cell r="Q1313" t="str">
            <v/>
          </cell>
          <cell r="R1313" t="str">
            <v/>
          </cell>
          <cell r="S1313">
            <v>0</v>
          </cell>
        </row>
        <row r="1314">
          <cell r="H1314" t="str">
            <v/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  <cell r="N1314" t="str">
            <v/>
          </cell>
          <cell r="O1314" t="str">
            <v/>
          </cell>
          <cell r="P1314">
            <v>0</v>
          </cell>
          <cell r="Q1314" t="str">
            <v/>
          </cell>
          <cell r="R1314" t="str">
            <v/>
          </cell>
          <cell r="S1314">
            <v>0</v>
          </cell>
        </row>
        <row r="1315"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  <cell r="N1315" t="str">
            <v/>
          </cell>
          <cell r="O1315" t="str">
            <v/>
          </cell>
          <cell r="P1315">
            <v>0</v>
          </cell>
          <cell r="Q1315" t="str">
            <v/>
          </cell>
          <cell r="R1315" t="str">
            <v/>
          </cell>
          <cell r="S1315">
            <v>0</v>
          </cell>
        </row>
        <row r="1316"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  <cell r="N1316" t="str">
            <v/>
          </cell>
          <cell r="O1316" t="str">
            <v/>
          </cell>
          <cell r="P1316">
            <v>0</v>
          </cell>
          <cell r="Q1316" t="str">
            <v/>
          </cell>
          <cell r="R1316" t="str">
            <v/>
          </cell>
          <cell r="S1316">
            <v>0</v>
          </cell>
        </row>
        <row r="1317">
          <cell r="H1317" t="str">
            <v/>
          </cell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  <cell r="N1317" t="str">
            <v/>
          </cell>
          <cell r="O1317" t="str">
            <v/>
          </cell>
          <cell r="P1317">
            <v>0</v>
          </cell>
          <cell r="Q1317" t="str">
            <v/>
          </cell>
          <cell r="R1317" t="str">
            <v/>
          </cell>
          <cell r="S1317">
            <v>0</v>
          </cell>
        </row>
        <row r="1318">
          <cell r="H1318" t="str">
            <v/>
          </cell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  <cell r="M1318" t="str">
            <v/>
          </cell>
          <cell r="N1318" t="str">
            <v/>
          </cell>
          <cell r="O1318" t="str">
            <v/>
          </cell>
          <cell r="P1318">
            <v>0</v>
          </cell>
          <cell r="Q1318" t="str">
            <v/>
          </cell>
          <cell r="R1318" t="str">
            <v/>
          </cell>
          <cell r="S1318">
            <v>0</v>
          </cell>
        </row>
        <row r="1319">
          <cell r="H1319" t="str">
            <v/>
          </cell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  <cell r="N1319" t="str">
            <v/>
          </cell>
          <cell r="O1319" t="str">
            <v/>
          </cell>
          <cell r="P1319">
            <v>0</v>
          </cell>
          <cell r="Q1319" t="str">
            <v/>
          </cell>
          <cell r="R1319" t="str">
            <v/>
          </cell>
          <cell r="S1319">
            <v>0</v>
          </cell>
        </row>
        <row r="1320">
          <cell r="H1320" t="str">
            <v/>
          </cell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  <cell r="N1320" t="str">
            <v/>
          </cell>
          <cell r="O1320" t="str">
            <v/>
          </cell>
          <cell r="P1320">
            <v>0</v>
          </cell>
          <cell r="Q1320" t="str">
            <v/>
          </cell>
          <cell r="R1320" t="str">
            <v/>
          </cell>
          <cell r="S1320">
            <v>0</v>
          </cell>
        </row>
        <row r="1321"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/>
          </cell>
          <cell r="O1321" t="str">
            <v/>
          </cell>
          <cell r="P1321">
            <v>0</v>
          </cell>
          <cell r="Q1321" t="str">
            <v/>
          </cell>
          <cell r="R1321" t="str">
            <v/>
          </cell>
          <cell r="S1321">
            <v>0</v>
          </cell>
        </row>
        <row r="1322">
          <cell r="H1322" t="str">
            <v/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/>
          </cell>
          <cell r="O1322" t="str">
            <v/>
          </cell>
          <cell r="P1322">
            <v>0</v>
          </cell>
          <cell r="Q1322" t="str">
            <v/>
          </cell>
          <cell r="R1322" t="str">
            <v/>
          </cell>
          <cell r="S1322">
            <v>0</v>
          </cell>
        </row>
        <row r="1323"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  <cell r="M1323" t="str">
            <v/>
          </cell>
          <cell r="N1323" t="str">
            <v/>
          </cell>
          <cell r="O1323" t="str">
            <v/>
          </cell>
          <cell r="P1323">
            <v>0</v>
          </cell>
          <cell r="Q1323" t="str">
            <v/>
          </cell>
          <cell r="R1323" t="str">
            <v/>
          </cell>
          <cell r="S1323">
            <v>0</v>
          </cell>
        </row>
        <row r="1324">
          <cell r="H1324" t="str">
            <v/>
          </cell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  <cell r="N1324" t="str">
            <v/>
          </cell>
          <cell r="O1324" t="str">
            <v/>
          </cell>
          <cell r="P1324">
            <v>0</v>
          </cell>
          <cell r="Q1324" t="str">
            <v/>
          </cell>
          <cell r="R1324" t="str">
            <v/>
          </cell>
          <cell r="S1324">
            <v>0</v>
          </cell>
        </row>
        <row r="1325">
          <cell r="H1325" t="str">
            <v/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  <cell r="N1325" t="str">
            <v/>
          </cell>
          <cell r="O1325" t="str">
            <v/>
          </cell>
          <cell r="P1325">
            <v>0</v>
          </cell>
          <cell r="Q1325" t="str">
            <v/>
          </cell>
          <cell r="R1325" t="str">
            <v/>
          </cell>
          <cell r="S1325">
            <v>0</v>
          </cell>
        </row>
        <row r="1326">
          <cell r="H1326" t="str">
            <v/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  <cell r="N1326" t="str">
            <v/>
          </cell>
          <cell r="O1326" t="str">
            <v/>
          </cell>
          <cell r="P1326">
            <v>0</v>
          </cell>
          <cell r="Q1326" t="str">
            <v/>
          </cell>
          <cell r="R1326" t="str">
            <v/>
          </cell>
          <cell r="S1326">
            <v>0</v>
          </cell>
        </row>
        <row r="1327">
          <cell r="H1327" t="str">
            <v/>
          </cell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  <cell r="M1327" t="str">
            <v/>
          </cell>
          <cell r="N1327" t="str">
            <v/>
          </cell>
          <cell r="O1327" t="str">
            <v/>
          </cell>
          <cell r="P1327">
            <v>0</v>
          </cell>
          <cell r="Q1327" t="str">
            <v/>
          </cell>
          <cell r="R1327" t="str">
            <v/>
          </cell>
          <cell r="S1327">
            <v>0</v>
          </cell>
        </row>
        <row r="1328">
          <cell r="H1328" t="str">
            <v/>
          </cell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  <cell r="M1328" t="str">
            <v/>
          </cell>
          <cell r="N1328" t="str">
            <v/>
          </cell>
          <cell r="O1328" t="str">
            <v/>
          </cell>
          <cell r="P1328">
            <v>0</v>
          </cell>
          <cell r="Q1328" t="str">
            <v/>
          </cell>
          <cell r="R1328" t="str">
            <v/>
          </cell>
          <cell r="S1328">
            <v>0</v>
          </cell>
        </row>
        <row r="1329">
          <cell r="H1329" t="str">
            <v/>
          </cell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  <cell r="M1329" t="str">
            <v/>
          </cell>
          <cell r="N1329" t="str">
            <v/>
          </cell>
          <cell r="O1329" t="str">
            <v/>
          </cell>
          <cell r="P1329">
            <v>0</v>
          </cell>
          <cell r="Q1329" t="str">
            <v/>
          </cell>
          <cell r="R1329" t="str">
            <v/>
          </cell>
          <cell r="S1329">
            <v>0</v>
          </cell>
        </row>
        <row r="1330">
          <cell r="H1330" t="str">
            <v/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  <cell r="N1330" t="str">
            <v/>
          </cell>
          <cell r="O1330" t="str">
            <v/>
          </cell>
          <cell r="P1330">
            <v>0</v>
          </cell>
          <cell r="Q1330" t="str">
            <v/>
          </cell>
          <cell r="R1330" t="str">
            <v/>
          </cell>
          <cell r="S1330">
            <v>0</v>
          </cell>
        </row>
        <row r="1331">
          <cell r="H1331" t="str">
            <v/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  <cell r="N1331" t="str">
            <v/>
          </cell>
          <cell r="O1331" t="str">
            <v/>
          </cell>
          <cell r="P1331">
            <v>0</v>
          </cell>
          <cell r="Q1331" t="str">
            <v/>
          </cell>
          <cell r="R1331" t="str">
            <v/>
          </cell>
          <cell r="S1331">
            <v>0</v>
          </cell>
        </row>
        <row r="1332">
          <cell r="H1332" t="str">
            <v/>
          </cell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  <cell r="M1332" t="str">
            <v/>
          </cell>
          <cell r="N1332" t="str">
            <v/>
          </cell>
          <cell r="O1332" t="str">
            <v/>
          </cell>
          <cell r="P1332">
            <v>0</v>
          </cell>
          <cell r="Q1332" t="str">
            <v/>
          </cell>
          <cell r="R1332" t="str">
            <v/>
          </cell>
          <cell r="S1332">
            <v>0</v>
          </cell>
        </row>
        <row r="1333">
          <cell r="H1333" t="str">
            <v/>
          </cell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  <cell r="N1333" t="str">
            <v/>
          </cell>
          <cell r="O1333" t="str">
            <v/>
          </cell>
          <cell r="P1333">
            <v>0</v>
          </cell>
          <cell r="Q1333" t="str">
            <v/>
          </cell>
          <cell r="R1333" t="str">
            <v/>
          </cell>
          <cell r="S1333">
            <v>0</v>
          </cell>
        </row>
        <row r="1334">
          <cell r="H1334" t="str">
            <v/>
          </cell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  <cell r="M1334" t="str">
            <v/>
          </cell>
          <cell r="N1334" t="str">
            <v/>
          </cell>
          <cell r="O1334" t="str">
            <v/>
          </cell>
          <cell r="P1334">
            <v>0</v>
          </cell>
          <cell r="Q1334" t="str">
            <v/>
          </cell>
          <cell r="R1334" t="str">
            <v/>
          </cell>
          <cell r="S1334">
            <v>0</v>
          </cell>
        </row>
        <row r="1335">
          <cell r="H1335" t="str">
            <v/>
          </cell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  <cell r="N1335" t="str">
            <v/>
          </cell>
          <cell r="O1335" t="str">
            <v/>
          </cell>
          <cell r="P1335">
            <v>0</v>
          </cell>
          <cell r="Q1335" t="str">
            <v/>
          </cell>
          <cell r="R1335" t="str">
            <v/>
          </cell>
          <cell r="S1335">
            <v>0</v>
          </cell>
        </row>
        <row r="1336"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/>
          </cell>
          <cell r="O1336" t="str">
            <v/>
          </cell>
          <cell r="P1336">
            <v>0</v>
          </cell>
          <cell r="Q1336" t="str">
            <v/>
          </cell>
          <cell r="R1336" t="str">
            <v/>
          </cell>
          <cell r="S1336">
            <v>0</v>
          </cell>
        </row>
        <row r="1337">
          <cell r="H1337" t="str">
            <v/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/>
          </cell>
          <cell r="O1337" t="str">
            <v/>
          </cell>
          <cell r="P1337">
            <v>0</v>
          </cell>
          <cell r="Q1337" t="str">
            <v/>
          </cell>
          <cell r="R1337" t="str">
            <v/>
          </cell>
          <cell r="S1337">
            <v>0</v>
          </cell>
        </row>
        <row r="1338">
          <cell r="H1338" t="str">
            <v/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/>
          </cell>
          <cell r="O1338" t="str">
            <v/>
          </cell>
          <cell r="P1338">
            <v>0</v>
          </cell>
          <cell r="Q1338" t="str">
            <v/>
          </cell>
          <cell r="R1338" t="str">
            <v/>
          </cell>
          <cell r="S1338">
            <v>0</v>
          </cell>
        </row>
        <row r="1339">
          <cell r="H1339" t="str">
            <v/>
          </cell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  <cell r="N1339" t="str">
            <v/>
          </cell>
          <cell r="O1339" t="str">
            <v/>
          </cell>
          <cell r="P1339">
            <v>0</v>
          </cell>
          <cell r="Q1339" t="str">
            <v/>
          </cell>
          <cell r="R1339" t="str">
            <v/>
          </cell>
          <cell r="S1339">
            <v>0</v>
          </cell>
        </row>
        <row r="1340"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  <cell r="N1340" t="str">
            <v/>
          </cell>
          <cell r="O1340" t="str">
            <v/>
          </cell>
          <cell r="P1340">
            <v>0</v>
          </cell>
          <cell r="Q1340" t="str">
            <v/>
          </cell>
          <cell r="R1340" t="str">
            <v/>
          </cell>
          <cell r="S1340">
            <v>0</v>
          </cell>
        </row>
        <row r="1341"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  <cell r="N1341" t="str">
            <v/>
          </cell>
          <cell r="O1341" t="str">
            <v/>
          </cell>
          <cell r="P1341">
            <v>0</v>
          </cell>
          <cell r="Q1341" t="str">
            <v/>
          </cell>
          <cell r="R1341" t="str">
            <v/>
          </cell>
          <cell r="S1341">
            <v>0</v>
          </cell>
        </row>
        <row r="1342">
          <cell r="H1342" t="str">
            <v/>
          </cell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  <cell r="M1342" t="str">
            <v/>
          </cell>
          <cell r="N1342" t="str">
            <v/>
          </cell>
          <cell r="O1342" t="str">
            <v/>
          </cell>
          <cell r="P1342">
            <v>0</v>
          </cell>
          <cell r="Q1342" t="str">
            <v/>
          </cell>
          <cell r="R1342" t="str">
            <v/>
          </cell>
          <cell r="S1342">
            <v>0</v>
          </cell>
        </row>
        <row r="1343">
          <cell r="H1343" t="str">
            <v/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  <cell r="N1343" t="str">
            <v/>
          </cell>
          <cell r="O1343" t="str">
            <v/>
          </cell>
          <cell r="P1343">
            <v>0</v>
          </cell>
          <cell r="Q1343" t="str">
            <v/>
          </cell>
          <cell r="R1343" t="str">
            <v/>
          </cell>
          <cell r="S1343">
            <v>0</v>
          </cell>
        </row>
        <row r="1344"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  <cell r="N1344" t="str">
            <v/>
          </cell>
          <cell r="O1344" t="str">
            <v/>
          </cell>
          <cell r="P1344">
            <v>0</v>
          </cell>
          <cell r="Q1344" t="str">
            <v/>
          </cell>
          <cell r="R1344" t="str">
            <v/>
          </cell>
          <cell r="S1344">
            <v>0</v>
          </cell>
        </row>
        <row r="1345"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  <cell r="N1345" t="str">
            <v/>
          </cell>
          <cell r="O1345" t="str">
            <v/>
          </cell>
          <cell r="P1345">
            <v>0</v>
          </cell>
          <cell r="Q1345" t="str">
            <v/>
          </cell>
          <cell r="R1345" t="str">
            <v/>
          </cell>
          <cell r="S1345">
            <v>0</v>
          </cell>
        </row>
        <row r="1346"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  <cell r="N1346" t="str">
            <v/>
          </cell>
          <cell r="O1346" t="str">
            <v/>
          </cell>
          <cell r="P1346">
            <v>0</v>
          </cell>
          <cell r="Q1346" t="str">
            <v/>
          </cell>
          <cell r="R1346" t="str">
            <v/>
          </cell>
          <cell r="S1346">
            <v>0</v>
          </cell>
        </row>
        <row r="1347">
          <cell r="H1347" t="str">
            <v/>
          </cell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  <cell r="N1347" t="str">
            <v/>
          </cell>
          <cell r="O1347" t="str">
            <v/>
          </cell>
          <cell r="P1347">
            <v>0</v>
          </cell>
          <cell r="Q1347" t="str">
            <v/>
          </cell>
          <cell r="R1347" t="str">
            <v/>
          </cell>
          <cell r="S1347">
            <v>0</v>
          </cell>
        </row>
        <row r="1348"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  <cell r="N1348" t="str">
            <v/>
          </cell>
          <cell r="O1348" t="str">
            <v/>
          </cell>
          <cell r="P1348">
            <v>0</v>
          </cell>
          <cell r="Q1348" t="str">
            <v/>
          </cell>
          <cell r="R1348" t="str">
            <v/>
          </cell>
          <cell r="S1348">
            <v>0</v>
          </cell>
        </row>
        <row r="1349">
          <cell r="H1349" t="str">
            <v/>
          </cell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  <cell r="N1349" t="str">
            <v/>
          </cell>
          <cell r="O1349" t="str">
            <v/>
          </cell>
          <cell r="P1349">
            <v>0</v>
          </cell>
          <cell r="Q1349" t="str">
            <v/>
          </cell>
          <cell r="R1349" t="str">
            <v/>
          </cell>
          <cell r="S1349">
            <v>0</v>
          </cell>
        </row>
        <row r="1350"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  <cell r="N1350" t="str">
            <v/>
          </cell>
          <cell r="O1350" t="str">
            <v/>
          </cell>
          <cell r="P1350">
            <v>0</v>
          </cell>
          <cell r="Q1350" t="str">
            <v/>
          </cell>
          <cell r="R1350" t="str">
            <v/>
          </cell>
          <cell r="S1350">
            <v>0</v>
          </cell>
        </row>
        <row r="1351"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  <cell r="N1351" t="str">
            <v/>
          </cell>
          <cell r="O1351" t="str">
            <v/>
          </cell>
          <cell r="P1351">
            <v>0</v>
          </cell>
          <cell r="Q1351" t="str">
            <v/>
          </cell>
          <cell r="R1351" t="str">
            <v/>
          </cell>
          <cell r="S1351">
            <v>0</v>
          </cell>
        </row>
        <row r="1352">
          <cell r="H1352" t="str">
            <v/>
          </cell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  <cell r="N1352" t="str">
            <v/>
          </cell>
          <cell r="O1352" t="str">
            <v/>
          </cell>
          <cell r="P1352">
            <v>0</v>
          </cell>
          <cell r="Q1352" t="str">
            <v/>
          </cell>
          <cell r="R1352" t="str">
            <v/>
          </cell>
          <cell r="S1352">
            <v>0</v>
          </cell>
        </row>
        <row r="1353">
          <cell r="H1353" t="str">
            <v/>
          </cell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  <cell r="N1353" t="str">
            <v/>
          </cell>
          <cell r="O1353" t="str">
            <v/>
          </cell>
          <cell r="P1353">
            <v>0</v>
          </cell>
          <cell r="Q1353" t="str">
            <v/>
          </cell>
          <cell r="R1353" t="str">
            <v/>
          </cell>
          <cell r="S1353">
            <v>0</v>
          </cell>
        </row>
        <row r="1354"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  <cell r="N1354" t="str">
            <v/>
          </cell>
          <cell r="O1354" t="str">
            <v/>
          </cell>
          <cell r="P1354">
            <v>0</v>
          </cell>
          <cell r="Q1354" t="str">
            <v/>
          </cell>
          <cell r="R1354" t="str">
            <v/>
          </cell>
          <cell r="S1354">
            <v>0</v>
          </cell>
        </row>
        <row r="1355"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  <cell r="N1355" t="str">
            <v/>
          </cell>
          <cell r="O1355" t="str">
            <v/>
          </cell>
          <cell r="P1355">
            <v>0</v>
          </cell>
          <cell r="Q1355" t="str">
            <v/>
          </cell>
          <cell r="R1355" t="str">
            <v/>
          </cell>
          <cell r="S1355">
            <v>0</v>
          </cell>
        </row>
        <row r="1356"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  <cell r="N1356" t="str">
            <v/>
          </cell>
          <cell r="O1356" t="str">
            <v/>
          </cell>
          <cell r="P1356">
            <v>0</v>
          </cell>
          <cell r="Q1356" t="str">
            <v/>
          </cell>
          <cell r="R1356" t="str">
            <v/>
          </cell>
          <cell r="S1356">
            <v>0</v>
          </cell>
        </row>
        <row r="1357">
          <cell r="H1357" t="str">
            <v/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  <cell r="N1357" t="str">
            <v/>
          </cell>
          <cell r="O1357" t="str">
            <v/>
          </cell>
          <cell r="P1357">
            <v>0</v>
          </cell>
          <cell r="Q1357" t="str">
            <v/>
          </cell>
          <cell r="R1357" t="str">
            <v/>
          </cell>
          <cell r="S1357">
            <v>0</v>
          </cell>
        </row>
        <row r="1358">
          <cell r="H1358" t="str">
            <v/>
          </cell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  <cell r="M1358" t="str">
            <v/>
          </cell>
          <cell r="N1358" t="str">
            <v/>
          </cell>
          <cell r="O1358" t="str">
            <v/>
          </cell>
          <cell r="P1358">
            <v>0</v>
          </cell>
          <cell r="Q1358" t="str">
            <v/>
          </cell>
          <cell r="R1358" t="str">
            <v/>
          </cell>
          <cell r="S1358">
            <v>0</v>
          </cell>
        </row>
        <row r="1359">
          <cell r="H1359" t="str">
            <v/>
          </cell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  <cell r="N1359" t="str">
            <v/>
          </cell>
          <cell r="O1359" t="str">
            <v/>
          </cell>
          <cell r="P1359">
            <v>0</v>
          </cell>
          <cell r="Q1359" t="str">
            <v/>
          </cell>
          <cell r="R1359" t="str">
            <v/>
          </cell>
          <cell r="S1359">
            <v>0</v>
          </cell>
        </row>
        <row r="1360"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  <cell r="N1360" t="str">
            <v/>
          </cell>
          <cell r="O1360" t="str">
            <v/>
          </cell>
          <cell r="P1360">
            <v>0</v>
          </cell>
          <cell r="Q1360" t="str">
            <v/>
          </cell>
          <cell r="R1360" t="str">
            <v/>
          </cell>
          <cell r="S1360">
            <v>0</v>
          </cell>
        </row>
        <row r="1361"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  <cell r="N1361" t="str">
            <v/>
          </cell>
          <cell r="O1361" t="str">
            <v/>
          </cell>
          <cell r="P1361">
            <v>0</v>
          </cell>
          <cell r="Q1361" t="str">
            <v/>
          </cell>
          <cell r="R1361" t="str">
            <v/>
          </cell>
          <cell r="S1361">
            <v>0</v>
          </cell>
        </row>
        <row r="1362">
          <cell r="H1362" t="str">
            <v/>
          </cell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  <cell r="M1362" t="str">
            <v/>
          </cell>
          <cell r="N1362" t="str">
            <v/>
          </cell>
          <cell r="O1362" t="str">
            <v/>
          </cell>
          <cell r="P1362">
            <v>0</v>
          </cell>
          <cell r="Q1362" t="str">
            <v/>
          </cell>
          <cell r="R1362" t="str">
            <v/>
          </cell>
          <cell r="S1362">
            <v>0</v>
          </cell>
        </row>
        <row r="1363">
          <cell r="H1363" t="str">
            <v/>
          </cell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  <cell r="M1363" t="str">
            <v/>
          </cell>
          <cell r="N1363" t="str">
            <v/>
          </cell>
          <cell r="O1363" t="str">
            <v/>
          </cell>
          <cell r="P1363">
            <v>0</v>
          </cell>
          <cell r="Q1363" t="str">
            <v/>
          </cell>
          <cell r="R1363" t="str">
            <v/>
          </cell>
          <cell r="S1363">
            <v>0</v>
          </cell>
        </row>
        <row r="1364">
          <cell r="H1364" t="str">
            <v/>
          </cell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  <cell r="M1364" t="str">
            <v/>
          </cell>
          <cell r="N1364" t="str">
            <v/>
          </cell>
          <cell r="O1364" t="str">
            <v/>
          </cell>
          <cell r="P1364">
            <v>0</v>
          </cell>
          <cell r="Q1364" t="str">
            <v/>
          </cell>
          <cell r="R1364" t="str">
            <v/>
          </cell>
          <cell r="S1364">
            <v>0</v>
          </cell>
        </row>
        <row r="1365"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  <cell r="N1365" t="str">
            <v/>
          </cell>
          <cell r="O1365" t="str">
            <v/>
          </cell>
          <cell r="P1365">
            <v>0</v>
          </cell>
          <cell r="Q1365" t="str">
            <v/>
          </cell>
          <cell r="R1365" t="str">
            <v/>
          </cell>
          <cell r="S1365">
            <v>0</v>
          </cell>
        </row>
        <row r="1366"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  <cell r="N1366" t="str">
            <v/>
          </cell>
          <cell r="O1366" t="str">
            <v/>
          </cell>
          <cell r="P1366">
            <v>0</v>
          </cell>
          <cell r="Q1366" t="str">
            <v/>
          </cell>
          <cell r="R1366" t="str">
            <v/>
          </cell>
          <cell r="S1366">
            <v>0</v>
          </cell>
        </row>
        <row r="1367"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  <cell r="N1367" t="str">
            <v/>
          </cell>
          <cell r="O1367" t="str">
            <v/>
          </cell>
          <cell r="P1367">
            <v>0</v>
          </cell>
          <cell r="Q1367" t="str">
            <v/>
          </cell>
          <cell r="R1367" t="str">
            <v/>
          </cell>
          <cell r="S1367">
            <v>0</v>
          </cell>
        </row>
        <row r="1368">
          <cell r="H1368" t="str">
            <v/>
          </cell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  <cell r="N1368" t="str">
            <v/>
          </cell>
          <cell r="O1368" t="str">
            <v/>
          </cell>
          <cell r="P1368">
            <v>0</v>
          </cell>
          <cell r="Q1368" t="str">
            <v/>
          </cell>
          <cell r="R1368" t="str">
            <v/>
          </cell>
          <cell r="S1368">
            <v>0</v>
          </cell>
        </row>
        <row r="1369"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  <cell r="N1369" t="str">
            <v/>
          </cell>
          <cell r="O1369" t="str">
            <v/>
          </cell>
          <cell r="P1369">
            <v>0</v>
          </cell>
          <cell r="Q1369" t="str">
            <v/>
          </cell>
          <cell r="R1369" t="str">
            <v/>
          </cell>
          <cell r="S1369">
            <v>0</v>
          </cell>
        </row>
        <row r="1370">
          <cell r="H1370" t="str">
            <v/>
          </cell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  <cell r="N1370" t="str">
            <v/>
          </cell>
          <cell r="O1370" t="str">
            <v/>
          </cell>
          <cell r="P1370">
            <v>0</v>
          </cell>
          <cell r="Q1370" t="str">
            <v/>
          </cell>
          <cell r="R1370" t="str">
            <v/>
          </cell>
          <cell r="S1370">
            <v>0</v>
          </cell>
        </row>
        <row r="1371"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  <cell r="N1371" t="str">
            <v/>
          </cell>
          <cell r="O1371" t="str">
            <v/>
          </cell>
          <cell r="P1371">
            <v>0</v>
          </cell>
          <cell r="Q1371" t="str">
            <v/>
          </cell>
          <cell r="R1371" t="str">
            <v/>
          </cell>
          <cell r="S1371">
            <v>0</v>
          </cell>
        </row>
        <row r="1372">
          <cell r="H1372" t="str">
            <v/>
          </cell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  <cell r="M1372" t="str">
            <v/>
          </cell>
          <cell r="N1372" t="str">
            <v/>
          </cell>
          <cell r="O1372" t="str">
            <v/>
          </cell>
          <cell r="P1372">
            <v>0</v>
          </cell>
          <cell r="Q1372" t="str">
            <v/>
          </cell>
          <cell r="R1372" t="str">
            <v/>
          </cell>
          <cell r="S1372">
            <v>0</v>
          </cell>
        </row>
        <row r="1373"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  <cell r="N1373" t="str">
            <v/>
          </cell>
          <cell r="O1373" t="str">
            <v/>
          </cell>
          <cell r="P1373">
            <v>0</v>
          </cell>
          <cell r="Q1373" t="str">
            <v/>
          </cell>
          <cell r="R1373" t="str">
            <v/>
          </cell>
          <cell r="S1373">
            <v>0</v>
          </cell>
        </row>
        <row r="1374"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  <cell r="N1374" t="str">
            <v/>
          </cell>
          <cell r="O1374" t="str">
            <v/>
          </cell>
          <cell r="P1374">
            <v>0</v>
          </cell>
          <cell r="Q1374" t="str">
            <v/>
          </cell>
          <cell r="R1374" t="str">
            <v/>
          </cell>
          <cell r="S1374">
            <v>0</v>
          </cell>
        </row>
        <row r="1375"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  <cell r="N1375" t="str">
            <v/>
          </cell>
          <cell r="O1375" t="str">
            <v/>
          </cell>
          <cell r="P1375">
            <v>0</v>
          </cell>
          <cell r="Q1375" t="str">
            <v/>
          </cell>
          <cell r="R1375" t="str">
            <v/>
          </cell>
          <cell r="S1375">
            <v>0</v>
          </cell>
        </row>
        <row r="1376"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  <cell r="N1376" t="str">
            <v/>
          </cell>
          <cell r="O1376" t="str">
            <v/>
          </cell>
          <cell r="P1376">
            <v>0</v>
          </cell>
          <cell r="Q1376" t="str">
            <v/>
          </cell>
          <cell r="R1376" t="str">
            <v/>
          </cell>
          <cell r="S1376">
            <v>0</v>
          </cell>
        </row>
        <row r="1377">
          <cell r="H1377" t="str">
            <v/>
          </cell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  <cell r="N1377" t="str">
            <v/>
          </cell>
          <cell r="O1377" t="str">
            <v/>
          </cell>
          <cell r="P1377">
            <v>0</v>
          </cell>
          <cell r="Q1377" t="str">
            <v/>
          </cell>
          <cell r="R1377" t="str">
            <v/>
          </cell>
          <cell r="S1377">
            <v>0</v>
          </cell>
        </row>
        <row r="1378">
          <cell r="H1378" t="str">
            <v/>
          </cell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  <cell r="M1378" t="str">
            <v/>
          </cell>
          <cell r="N1378" t="str">
            <v/>
          </cell>
          <cell r="O1378" t="str">
            <v/>
          </cell>
          <cell r="P1378">
            <v>0</v>
          </cell>
          <cell r="Q1378" t="str">
            <v/>
          </cell>
          <cell r="R1378" t="str">
            <v/>
          </cell>
          <cell r="S1378">
            <v>0</v>
          </cell>
        </row>
        <row r="1379">
          <cell r="H1379" t="str">
            <v/>
          </cell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  <cell r="N1379" t="str">
            <v/>
          </cell>
          <cell r="O1379" t="str">
            <v/>
          </cell>
          <cell r="P1379">
            <v>0</v>
          </cell>
          <cell r="Q1379" t="str">
            <v/>
          </cell>
          <cell r="R1379" t="str">
            <v/>
          </cell>
          <cell r="S1379">
            <v>0</v>
          </cell>
        </row>
        <row r="1380"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  <cell r="N1380" t="str">
            <v/>
          </cell>
          <cell r="O1380" t="str">
            <v/>
          </cell>
          <cell r="P1380">
            <v>0</v>
          </cell>
          <cell r="Q1380" t="str">
            <v/>
          </cell>
          <cell r="R1380" t="str">
            <v/>
          </cell>
          <cell r="S1380">
            <v>0</v>
          </cell>
        </row>
        <row r="1381"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  <cell r="N1381" t="str">
            <v/>
          </cell>
          <cell r="O1381" t="str">
            <v/>
          </cell>
          <cell r="P1381">
            <v>0</v>
          </cell>
          <cell r="Q1381" t="str">
            <v/>
          </cell>
          <cell r="R1381" t="str">
            <v/>
          </cell>
          <cell r="S1381">
            <v>0</v>
          </cell>
        </row>
        <row r="1382">
          <cell r="H1382" t="str">
            <v/>
          </cell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  <cell r="M1382" t="str">
            <v/>
          </cell>
          <cell r="N1382" t="str">
            <v/>
          </cell>
          <cell r="O1382" t="str">
            <v/>
          </cell>
          <cell r="P1382">
            <v>0</v>
          </cell>
          <cell r="Q1382" t="str">
            <v/>
          </cell>
          <cell r="R1382" t="str">
            <v/>
          </cell>
          <cell r="S1382">
            <v>0</v>
          </cell>
        </row>
        <row r="1383">
          <cell r="H1383" t="str">
            <v/>
          </cell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  <cell r="N1383" t="str">
            <v/>
          </cell>
          <cell r="O1383" t="str">
            <v/>
          </cell>
          <cell r="P1383">
            <v>0</v>
          </cell>
          <cell r="Q1383" t="str">
            <v/>
          </cell>
          <cell r="R1383" t="str">
            <v/>
          </cell>
          <cell r="S1383">
            <v>0</v>
          </cell>
        </row>
        <row r="1384">
          <cell r="H1384" t="str">
            <v/>
          </cell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  <cell r="M1384" t="str">
            <v/>
          </cell>
          <cell r="N1384" t="str">
            <v/>
          </cell>
          <cell r="O1384" t="str">
            <v/>
          </cell>
          <cell r="P1384">
            <v>0</v>
          </cell>
          <cell r="Q1384" t="str">
            <v/>
          </cell>
          <cell r="R1384" t="str">
            <v/>
          </cell>
          <cell r="S1384">
            <v>0</v>
          </cell>
        </row>
        <row r="1385">
          <cell r="H1385" t="str">
            <v/>
          </cell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  <cell r="N1385" t="str">
            <v/>
          </cell>
          <cell r="O1385" t="str">
            <v/>
          </cell>
          <cell r="P1385">
            <v>0</v>
          </cell>
          <cell r="Q1385" t="str">
            <v/>
          </cell>
          <cell r="R1385" t="str">
            <v/>
          </cell>
          <cell r="S1385">
            <v>0</v>
          </cell>
        </row>
        <row r="1386">
          <cell r="H1386" t="str">
            <v/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  <cell r="N1386" t="str">
            <v/>
          </cell>
          <cell r="O1386" t="str">
            <v/>
          </cell>
          <cell r="P1386">
            <v>0</v>
          </cell>
          <cell r="Q1386" t="str">
            <v/>
          </cell>
          <cell r="R1386" t="str">
            <v/>
          </cell>
          <cell r="S1386">
            <v>0</v>
          </cell>
        </row>
        <row r="1387">
          <cell r="H1387" t="str">
            <v/>
          </cell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  <cell r="N1387" t="str">
            <v/>
          </cell>
          <cell r="O1387" t="str">
            <v/>
          </cell>
          <cell r="P1387">
            <v>0</v>
          </cell>
          <cell r="Q1387" t="str">
            <v/>
          </cell>
          <cell r="R1387" t="str">
            <v/>
          </cell>
          <cell r="S1387">
            <v>0</v>
          </cell>
        </row>
        <row r="1388">
          <cell r="H1388" t="str">
            <v/>
          </cell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  <cell r="N1388" t="str">
            <v/>
          </cell>
          <cell r="O1388" t="str">
            <v/>
          </cell>
          <cell r="P1388">
            <v>0</v>
          </cell>
          <cell r="Q1388" t="str">
            <v/>
          </cell>
          <cell r="R1388" t="str">
            <v/>
          </cell>
          <cell r="S1388">
            <v>0</v>
          </cell>
        </row>
        <row r="1389">
          <cell r="H1389" t="str">
            <v/>
          </cell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  <cell r="N1389" t="str">
            <v/>
          </cell>
          <cell r="O1389" t="str">
            <v/>
          </cell>
          <cell r="P1389">
            <v>0</v>
          </cell>
          <cell r="Q1389" t="str">
            <v/>
          </cell>
          <cell r="R1389" t="str">
            <v/>
          </cell>
          <cell r="S1389">
            <v>0</v>
          </cell>
        </row>
        <row r="1390"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  <cell r="N1390" t="str">
            <v/>
          </cell>
          <cell r="O1390" t="str">
            <v/>
          </cell>
          <cell r="P1390">
            <v>0</v>
          </cell>
          <cell r="Q1390" t="str">
            <v/>
          </cell>
          <cell r="R1390" t="str">
            <v/>
          </cell>
          <cell r="S1390">
            <v>0</v>
          </cell>
        </row>
        <row r="1391">
          <cell r="H1391" t="str">
            <v/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  <cell r="N1391" t="str">
            <v/>
          </cell>
          <cell r="O1391" t="str">
            <v/>
          </cell>
          <cell r="P1391">
            <v>0</v>
          </cell>
          <cell r="Q1391" t="str">
            <v/>
          </cell>
          <cell r="R1391" t="str">
            <v/>
          </cell>
          <cell r="S1391">
            <v>0</v>
          </cell>
        </row>
        <row r="1392">
          <cell r="H1392" t="str">
            <v/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  <cell r="N1392" t="str">
            <v/>
          </cell>
          <cell r="O1392" t="str">
            <v/>
          </cell>
          <cell r="P1392">
            <v>0</v>
          </cell>
          <cell r="Q1392" t="str">
            <v/>
          </cell>
          <cell r="R1392" t="str">
            <v/>
          </cell>
          <cell r="S1392">
            <v>0</v>
          </cell>
        </row>
        <row r="1393">
          <cell r="H1393" t="str">
            <v/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  <cell r="N1393" t="str">
            <v/>
          </cell>
          <cell r="O1393" t="str">
            <v/>
          </cell>
          <cell r="P1393">
            <v>0</v>
          </cell>
          <cell r="Q1393" t="str">
            <v/>
          </cell>
          <cell r="R1393" t="str">
            <v/>
          </cell>
          <cell r="S1393">
            <v>0</v>
          </cell>
        </row>
        <row r="1394">
          <cell r="H1394" t="str">
            <v/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  <cell r="N1394" t="str">
            <v/>
          </cell>
          <cell r="O1394" t="str">
            <v/>
          </cell>
          <cell r="P1394">
            <v>0</v>
          </cell>
          <cell r="Q1394" t="str">
            <v/>
          </cell>
          <cell r="R1394" t="str">
            <v/>
          </cell>
          <cell r="S1394">
            <v>0</v>
          </cell>
        </row>
        <row r="1395">
          <cell r="H1395" t="str">
            <v/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  <cell r="N1395" t="str">
            <v/>
          </cell>
          <cell r="O1395" t="str">
            <v/>
          </cell>
          <cell r="P1395">
            <v>0</v>
          </cell>
          <cell r="Q1395" t="str">
            <v/>
          </cell>
          <cell r="R1395" t="str">
            <v/>
          </cell>
          <cell r="S1395">
            <v>0</v>
          </cell>
        </row>
        <row r="1396"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  <cell r="N1396" t="str">
            <v/>
          </cell>
          <cell r="O1396" t="str">
            <v/>
          </cell>
          <cell r="P1396">
            <v>0</v>
          </cell>
          <cell r="Q1396" t="str">
            <v/>
          </cell>
          <cell r="R1396" t="str">
            <v/>
          </cell>
          <cell r="S1396">
            <v>0</v>
          </cell>
        </row>
        <row r="1397"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  <cell r="M1397" t="str">
            <v/>
          </cell>
          <cell r="N1397" t="str">
            <v/>
          </cell>
          <cell r="O1397" t="str">
            <v/>
          </cell>
          <cell r="P1397">
            <v>0</v>
          </cell>
          <cell r="Q1397" t="str">
            <v/>
          </cell>
          <cell r="R1397" t="str">
            <v/>
          </cell>
          <cell r="S1397">
            <v>0</v>
          </cell>
        </row>
        <row r="1398"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  <cell r="N1398" t="str">
            <v/>
          </cell>
          <cell r="O1398" t="str">
            <v/>
          </cell>
          <cell r="P1398">
            <v>0</v>
          </cell>
          <cell r="Q1398" t="str">
            <v/>
          </cell>
          <cell r="R1398" t="str">
            <v/>
          </cell>
          <cell r="S1398">
            <v>0</v>
          </cell>
        </row>
        <row r="1399">
          <cell r="H1399" t="str">
            <v/>
          </cell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  <cell r="N1399" t="str">
            <v/>
          </cell>
          <cell r="O1399" t="str">
            <v/>
          </cell>
          <cell r="P1399">
            <v>0</v>
          </cell>
          <cell r="Q1399" t="str">
            <v/>
          </cell>
          <cell r="R1399" t="str">
            <v/>
          </cell>
          <cell r="S1399">
            <v>0</v>
          </cell>
        </row>
        <row r="1400"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  <cell r="N1400" t="str">
            <v/>
          </cell>
          <cell r="O1400" t="str">
            <v/>
          </cell>
          <cell r="P1400">
            <v>0</v>
          </cell>
          <cell r="Q1400" t="str">
            <v/>
          </cell>
          <cell r="R1400" t="str">
            <v/>
          </cell>
          <cell r="S1400">
            <v>0</v>
          </cell>
        </row>
        <row r="1401"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  <cell r="N1401" t="str">
            <v/>
          </cell>
          <cell r="O1401" t="str">
            <v/>
          </cell>
          <cell r="P1401">
            <v>0</v>
          </cell>
          <cell r="Q1401" t="str">
            <v/>
          </cell>
          <cell r="R1401" t="str">
            <v/>
          </cell>
          <cell r="S1401">
            <v>0</v>
          </cell>
        </row>
        <row r="1402"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  <cell r="N1402" t="str">
            <v/>
          </cell>
          <cell r="O1402" t="str">
            <v/>
          </cell>
          <cell r="P1402">
            <v>0</v>
          </cell>
          <cell r="Q1402" t="str">
            <v/>
          </cell>
          <cell r="R1402" t="str">
            <v/>
          </cell>
          <cell r="S1402">
            <v>0</v>
          </cell>
        </row>
        <row r="1403">
          <cell r="H1403" t="str">
            <v/>
          </cell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  <cell r="N1403" t="str">
            <v/>
          </cell>
          <cell r="O1403" t="str">
            <v/>
          </cell>
          <cell r="P1403">
            <v>0</v>
          </cell>
          <cell r="Q1403" t="str">
            <v/>
          </cell>
          <cell r="R1403" t="str">
            <v/>
          </cell>
          <cell r="S1403">
            <v>0</v>
          </cell>
        </row>
        <row r="1404"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  <cell r="N1404" t="str">
            <v/>
          </cell>
          <cell r="O1404" t="str">
            <v/>
          </cell>
          <cell r="P1404">
            <v>0</v>
          </cell>
          <cell r="Q1404" t="str">
            <v/>
          </cell>
          <cell r="R1404" t="str">
            <v/>
          </cell>
          <cell r="S1404">
            <v>0</v>
          </cell>
        </row>
        <row r="1405"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  <cell r="N1405" t="str">
            <v/>
          </cell>
          <cell r="O1405" t="str">
            <v/>
          </cell>
          <cell r="P1405">
            <v>0</v>
          </cell>
          <cell r="Q1405" t="str">
            <v/>
          </cell>
          <cell r="R1405" t="str">
            <v/>
          </cell>
          <cell r="S1405">
            <v>0</v>
          </cell>
        </row>
        <row r="1406">
          <cell r="H1406" t="str">
            <v/>
          </cell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  <cell r="N1406" t="str">
            <v/>
          </cell>
          <cell r="O1406" t="str">
            <v/>
          </cell>
          <cell r="P1406">
            <v>0</v>
          </cell>
          <cell r="Q1406" t="str">
            <v/>
          </cell>
          <cell r="R1406" t="str">
            <v/>
          </cell>
          <cell r="S1406">
            <v>0</v>
          </cell>
        </row>
        <row r="1407">
          <cell r="H1407" t="str">
            <v/>
          </cell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  <cell r="N1407" t="str">
            <v/>
          </cell>
          <cell r="O1407" t="str">
            <v/>
          </cell>
          <cell r="P1407">
            <v>0</v>
          </cell>
          <cell r="Q1407" t="str">
            <v/>
          </cell>
          <cell r="R1407" t="str">
            <v/>
          </cell>
          <cell r="S1407">
            <v>0</v>
          </cell>
        </row>
        <row r="1408">
          <cell r="H1408" t="str">
            <v/>
          </cell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  <cell r="N1408" t="str">
            <v/>
          </cell>
          <cell r="O1408" t="str">
            <v/>
          </cell>
          <cell r="P1408">
            <v>0</v>
          </cell>
          <cell r="Q1408" t="str">
            <v/>
          </cell>
          <cell r="R1408" t="str">
            <v/>
          </cell>
          <cell r="S1408">
            <v>0</v>
          </cell>
        </row>
        <row r="1409"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  <cell r="N1409" t="str">
            <v/>
          </cell>
          <cell r="O1409" t="str">
            <v/>
          </cell>
          <cell r="P1409">
            <v>0</v>
          </cell>
          <cell r="Q1409" t="str">
            <v/>
          </cell>
          <cell r="R1409" t="str">
            <v/>
          </cell>
          <cell r="S1409">
            <v>0</v>
          </cell>
        </row>
        <row r="1410"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  <cell r="N1410" t="str">
            <v/>
          </cell>
          <cell r="O1410" t="str">
            <v/>
          </cell>
          <cell r="P1410">
            <v>0</v>
          </cell>
          <cell r="Q1410" t="str">
            <v/>
          </cell>
          <cell r="R1410" t="str">
            <v/>
          </cell>
          <cell r="S1410">
            <v>0</v>
          </cell>
        </row>
        <row r="1411"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  <cell r="N1411" t="str">
            <v/>
          </cell>
          <cell r="O1411" t="str">
            <v/>
          </cell>
          <cell r="P1411">
            <v>0</v>
          </cell>
          <cell r="Q1411" t="str">
            <v/>
          </cell>
          <cell r="R1411" t="str">
            <v/>
          </cell>
          <cell r="S1411">
            <v>0</v>
          </cell>
        </row>
        <row r="1412">
          <cell r="H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  <cell r="N1412" t="str">
            <v/>
          </cell>
          <cell r="O1412" t="str">
            <v/>
          </cell>
          <cell r="P1412">
            <v>0</v>
          </cell>
          <cell r="Q1412" t="str">
            <v/>
          </cell>
          <cell r="R1412" t="str">
            <v/>
          </cell>
          <cell r="S1412">
            <v>0</v>
          </cell>
        </row>
        <row r="1413"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  <cell r="N1413" t="str">
            <v/>
          </cell>
          <cell r="O1413" t="str">
            <v/>
          </cell>
          <cell r="P1413">
            <v>0</v>
          </cell>
          <cell r="Q1413" t="str">
            <v/>
          </cell>
          <cell r="R1413" t="str">
            <v/>
          </cell>
          <cell r="S1413">
            <v>0</v>
          </cell>
        </row>
        <row r="1414"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  <cell r="N1414" t="str">
            <v/>
          </cell>
          <cell r="O1414" t="str">
            <v/>
          </cell>
          <cell r="P1414">
            <v>0</v>
          </cell>
          <cell r="Q1414" t="str">
            <v/>
          </cell>
          <cell r="R1414" t="str">
            <v/>
          </cell>
          <cell r="S1414">
            <v>0</v>
          </cell>
        </row>
        <row r="1415"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  <cell r="N1415" t="str">
            <v/>
          </cell>
          <cell r="O1415" t="str">
            <v/>
          </cell>
          <cell r="P1415">
            <v>0</v>
          </cell>
          <cell r="Q1415" t="str">
            <v/>
          </cell>
          <cell r="R1415" t="str">
            <v/>
          </cell>
          <cell r="S1415">
            <v>0</v>
          </cell>
        </row>
        <row r="1416"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  <cell r="N1416" t="str">
            <v/>
          </cell>
          <cell r="O1416" t="str">
            <v/>
          </cell>
          <cell r="P1416">
            <v>0</v>
          </cell>
          <cell r="Q1416" t="str">
            <v/>
          </cell>
          <cell r="R1416" t="str">
            <v/>
          </cell>
          <cell r="S1416">
            <v>0</v>
          </cell>
        </row>
        <row r="1417"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  <cell r="N1417" t="str">
            <v/>
          </cell>
          <cell r="O1417" t="str">
            <v/>
          </cell>
          <cell r="P1417">
            <v>0</v>
          </cell>
          <cell r="Q1417" t="str">
            <v/>
          </cell>
          <cell r="R1417" t="str">
            <v/>
          </cell>
          <cell r="S1417">
            <v>0</v>
          </cell>
        </row>
        <row r="1418">
          <cell r="H1418" t="str">
            <v/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  <cell r="N1418" t="str">
            <v/>
          </cell>
          <cell r="O1418" t="str">
            <v/>
          </cell>
          <cell r="P1418">
            <v>0</v>
          </cell>
          <cell r="Q1418" t="str">
            <v/>
          </cell>
          <cell r="R1418" t="str">
            <v/>
          </cell>
          <cell r="S1418">
            <v>0</v>
          </cell>
        </row>
        <row r="1419">
          <cell r="H1419" t="str">
            <v/>
          </cell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  <cell r="N1419" t="str">
            <v/>
          </cell>
          <cell r="O1419" t="str">
            <v/>
          </cell>
          <cell r="P1419">
            <v>0</v>
          </cell>
          <cell r="Q1419" t="str">
            <v/>
          </cell>
          <cell r="R1419" t="str">
            <v/>
          </cell>
          <cell r="S1419">
            <v>0</v>
          </cell>
        </row>
        <row r="1420"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  <cell r="N1420" t="str">
            <v/>
          </cell>
          <cell r="O1420" t="str">
            <v/>
          </cell>
          <cell r="P1420">
            <v>0</v>
          </cell>
          <cell r="Q1420" t="str">
            <v/>
          </cell>
          <cell r="R1420" t="str">
            <v/>
          </cell>
          <cell r="S1420">
            <v>0</v>
          </cell>
        </row>
        <row r="1421"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/>
          </cell>
          <cell r="O1421" t="str">
            <v/>
          </cell>
          <cell r="P1421">
            <v>0</v>
          </cell>
          <cell r="Q1421" t="str">
            <v/>
          </cell>
          <cell r="R1421" t="str">
            <v/>
          </cell>
          <cell r="S1421">
            <v>0</v>
          </cell>
        </row>
        <row r="1422"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  <cell r="N1422" t="str">
            <v/>
          </cell>
          <cell r="O1422" t="str">
            <v/>
          </cell>
          <cell r="P1422">
            <v>0</v>
          </cell>
          <cell r="Q1422" t="str">
            <v/>
          </cell>
          <cell r="R1422" t="str">
            <v/>
          </cell>
          <cell r="S1422">
            <v>0</v>
          </cell>
        </row>
        <row r="1423"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  <cell r="N1423" t="str">
            <v/>
          </cell>
          <cell r="O1423" t="str">
            <v/>
          </cell>
          <cell r="P1423">
            <v>0</v>
          </cell>
          <cell r="Q1423" t="str">
            <v/>
          </cell>
          <cell r="R1423" t="str">
            <v/>
          </cell>
          <cell r="S1423">
            <v>0</v>
          </cell>
        </row>
        <row r="1424">
          <cell r="H1424" t="str">
            <v/>
          </cell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  <cell r="N1424" t="str">
            <v/>
          </cell>
          <cell r="O1424" t="str">
            <v/>
          </cell>
          <cell r="P1424">
            <v>0</v>
          </cell>
          <cell r="Q1424" t="str">
            <v/>
          </cell>
          <cell r="R1424" t="str">
            <v/>
          </cell>
          <cell r="S1424">
            <v>0</v>
          </cell>
        </row>
        <row r="1425"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  <cell r="N1425" t="str">
            <v/>
          </cell>
          <cell r="O1425" t="str">
            <v/>
          </cell>
          <cell r="P1425">
            <v>0</v>
          </cell>
          <cell r="Q1425" t="str">
            <v/>
          </cell>
          <cell r="R1425" t="str">
            <v/>
          </cell>
          <cell r="S1425">
            <v>0</v>
          </cell>
        </row>
        <row r="1426"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  <cell r="N1426" t="str">
            <v/>
          </cell>
          <cell r="O1426" t="str">
            <v/>
          </cell>
          <cell r="P1426">
            <v>0</v>
          </cell>
          <cell r="Q1426" t="str">
            <v/>
          </cell>
          <cell r="R1426" t="str">
            <v/>
          </cell>
          <cell r="S1426">
            <v>0</v>
          </cell>
        </row>
        <row r="1427"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  <cell r="N1427" t="str">
            <v/>
          </cell>
          <cell r="O1427" t="str">
            <v/>
          </cell>
          <cell r="P1427">
            <v>0</v>
          </cell>
          <cell r="Q1427" t="str">
            <v/>
          </cell>
          <cell r="R1427" t="str">
            <v/>
          </cell>
          <cell r="S1427">
            <v>0</v>
          </cell>
        </row>
        <row r="1428">
          <cell r="H1428" t="str">
            <v/>
          </cell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  <cell r="M1428" t="str">
            <v/>
          </cell>
          <cell r="N1428" t="str">
            <v/>
          </cell>
          <cell r="O1428" t="str">
            <v/>
          </cell>
          <cell r="P1428">
            <v>0</v>
          </cell>
          <cell r="Q1428" t="str">
            <v/>
          </cell>
          <cell r="R1428" t="str">
            <v/>
          </cell>
          <cell r="S1428">
            <v>0</v>
          </cell>
        </row>
        <row r="1429">
          <cell r="H1429" t="str">
            <v/>
          </cell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  <cell r="M1429" t="str">
            <v/>
          </cell>
          <cell r="N1429" t="str">
            <v/>
          </cell>
          <cell r="O1429" t="str">
            <v/>
          </cell>
          <cell r="P1429">
            <v>0</v>
          </cell>
          <cell r="Q1429" t="str">
            <v/>
          </cell>
          <cell r="R1429" t="str">
            <v/>
          </cell>
          <cell r="S1429">
            <v>0</v>
          </cell>
        </row>
        <row r="1430"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  <cell r="N1430" t="str">
            <v/>
          </cell>
          <cell r="O1430" t="str">
            <v/>
          </cell>
          <cell r="P1430">
            <v>0</v>
          </cell>
          <cell r="Q1430" t="str">
            <v/>
          </cell>
          <cell r="R1430" t="str">
            <v/>
          </cell>
          <cell r="S1430">
            <v>0</v>
          </cell>
        </row>
        <row r="1431"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  <cell r="N1431" t="str">
            <v/>
          </cell>
          <cell r="O1431" t="str">
            <v/>
          </cell>
          <cell r="P1431">
            <v>0</v>
          </cell>
          <cell r="Q1431" t="str">
            <v/>
          </cell>
          <cell r="R1431" t="str">
            <v/>
          </cell>
          <cell r="S1431">
            <v>0</v>
          </cell>
        </row>
        <row r="1432">
          <cell r="H1432" t="str">
            <v/>
          </cell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  <cell r="N1432" t="str">
            <v/>
          </cell>
          <cell r="O1432" t="str">
            <v/>
          </cell>
          <cell r="P1432">
            <v>0</v>
          </cell>
          <cell r="Q1432" t="str">
            <v/>
          </cell>
          <cell r="R1432" t="str">
            <v/>
          </cell>
          <cell r="S1432">
            <v>0</v>
          </cell>
        </row>
        <row r="1433">
          <cell r="H1433" t="str">
            <v/>
          </cell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  <cell r="N1433" t="str">
            <v/>
          </cell>
          <cell r="O1433" t="str">
            <v/>
          </cell>
          <cell r="P1433">
            <v>0</v>
          </cell>
          <cell r="Q1433" t="str">
            <v/>
          </cell>
          <cell r="R1433" t="str">
            <v/>
          </cell>
          <cell r="S1433">
            <v>0</v>
          </cell>
        </row>
        <row r="1434"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  <cell r="N1434" t="str">
            <v/>
          </cell>
          <cell r="O1434" t="str">
            <v/>
          </cell>
          <cell r="P1434">
            <v>0</v>
          </cell>
          <cell r="Q1434" t="str">
            <v/>
          </cell>
          <cell r="R1434" t="str">
            <v/>
          </cell>
          <cell r="S1434">
            <v>0</v>
          </cell>
        </row>
        <row r="1435">
          <cell r="H1435" t="str">
            <v/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  <cell r="N1435" t="str">
            <v/>
          </cell>
          <cell r="O1435" t="str">
            <v/>
          </cell>
          <cell r="P1435">
            <v>0</v>
          </cell>
          <cell r="Q1435" t="str">
            <v/>
          </cell>
          <cell r="R1435" t="str">
            <v/>
          </cell>
          <cell r="S1435">
            <v>0</v>
          </cell>
        </row>
        <row r="1436"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  <cell r="N1436" t="str">
            <v/>
          </cell>
          <cell r="O1436" t="str">
            <v/>
          </cell>
          <cell r="P1436">
            <v>0</v>
          </cell>
          <cell r="Q1436" t="str">
            <v/>
          </cell>
          <cell r="R1436" t="str">
            <v/>
          </cell>
          <cell r="S1436">
            <v>0</v>
          </cell>
        </row>
        <row r="1437">
          <cell r="H1437" t="str">
            <v/>
          </cell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  <cell r="N1437" t="str">
            <v/>
          </cell>
          <cell r="O1437" t="str">
            <v/>
          </cell>
          <cell r="P1437">
            <v>0</v>
          </cell>
          <cell r="Q1437" t="str">
            <v/>
          </cell>
          <cell r="R1437" t="str">
            <v/>
          </cell>
          <cell r="S1437">
            <v>0</v>
          </cell>
        </row>
        <row r="1438">
          <cell r="H1438" t="str">
            <v/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  <cell r="N1438" t="str">
            <v/>
          </cell>
          <cell r="O1438" t="str">
            <v/>
          </cell>
          <cell r="P1438">
            <v>0</v>
          </cell>
          <cell r="Q1438" t="str">
            <v/>
          </cell>
          <cell r="R1438" t="str">
            <v/>
          </cell>
          <cell r="S1438">
            <v>0</v>
          </cell>
        </row>
        <row r="1439">
          <cell r="H1439" t="str">
            <v/>
          </cell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  <cell r="N1439" t="str">
            <v/>
          </cell>
          <cell r="O1439" t="str">
            <v/>
          </cell>
          <cell r="P1439">
            <v>0</v>
          </cell>
          <cell r="Q1439" t="str">
            <v/>
          </cell>
          <cell r="R1439" t="str">
            <v/>
          </cell>
          <cell r="S1439">
            <v>0</v>
          </cell>
        </row>
        <row r="1440"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  <cell r="N1440" t="str">
            <v/>
          </cell>
          <cell r="O1440" t="str">
            <v/>
          </cell>
          <cell r="P1440">
            <v>0</v>
          </cell>
          <cell r="Q1440" t="str">
            <v/>
          </cell>
          <cell r="R1440" t="str">
            <v/>
          </cell>
          <cell r="S1440">
            <v>0</v>
          </cell>
        </row>
        <row r="1441"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  <cell r="N1441" t="str">
            <v/>
          </cell>
          <cell r="O1441" t="str">
            <v/>
          </cell>
          <cell r="P1441">
            <v>0</v>
          </cell>
          <cell r="Q1441" t="str">
            <v/>
          </cell>
          <cell r="R1441" t="str">
            <v/>
          </cell>
          <cell r="S1441">
            <v>0</v>
          </cell>
        </row>
        <row r="1442">
          <cell r="H1442" t="str">
            <v/>
          </cell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  <cell r="N1442" t="str">
            <v/>
          </cell>
          <cell r="O1442" t="str">
            <v/>
          </cell>
          <cell r="P1442">
            <v>0</v>
          </cell>
          <cell r="Q1442" t="str">
            <v/>
          </cell>
          <cell r="R1442" t="str">
            <v/>
          </cell>
          <cell r="S1442">
            <v>0</v>
          </cell>
        </row>
        <row r="1443"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  <cell r="N1443" t="str">
            <v/>
          </cell>
          <cell r="O1443" t="str">
            <v/>
          </cell>
          <cell r="P1443">
            <v>0</v>
          </cell>
          <cell r="Q1443" t="str">
            <v/>
          </cell>
          <cell r="R1443" t="str">
            <v/>
          </cell>
          <cell r="S1443">
            <v>0</v>
          </cell>
        </row>
        <row r="1444"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  <cell r="N1444" t="str">
            <v/>
          </cell>
          <cell r="O1444" t="str">
            <v/>
          </cell>
          <cell r="P1444">
            <v>0</v>
          </cell>
          <cell r="Q1444" t="str">
            <v/>
          </cell>
          <cell r="R1444" t="str">
            <v/>
          </cell>
          <cell r="S1444">
            <v>0</v>
          </cell>
        </row>
        <row r="1445"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  <cell r="N1445" t="str">
            <v/>
          </cell>
          <cell r="O1445" t="str">
            <v/>
          </cell>
          <cell r="P1445">
            <v>0</v>
          </cell>
          <cell r="Q1445" t="str">
            <v/>
          </cell>
          <cell r="R1445" t="str">
            <v/>
          </cell>
          <cell r="S1445">
            <v>0</v>
          </cell>
        </row>
        <row r="1446"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  <cell r="N1446" t="str">
            <v/>
          </cell>
          <cell r="O1446" t="str">
            <v/>
          </cell>
          <cell r="P1446">
            <v>0</v>
          </cell>
          <cell r="Q1446" t="str">
            <v/>
          </cell>
          <cell r="R1446" t="str">
            <v/>
          </cell>
          <cell r="S1446">
            <v>0</v>
          </cell>
        </row>
        <row r="1447"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  <cell r="N1447" t="str">
            <v/>
          </cell>
          <cell r="O1447" t="str">
            <v/>
          </cell>
          <cell r="P1447">
            <v>0</v>
          </cell>
          <cell r="Q1447" t="str">
            <v/>
          </cell>
          <cell r="R1447" t="str">
            <v/>
          </cell>
          <cell r="S1447">
            <v>0</v>
          </cell>
        </row>
        <row r="1448">
          <cell r="H1448" t="str">
            <v/>
          </cell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  <cell r="M1448" t="str">
            <v/>
          </cell>
          <cell r="N1448" t="str">
            <v/>
          </cell>
          <cell r="O1448" t="str">
            <v/>
          </cell>
          <cell r="P1448">
            <v>0</v>
          </cell>
          <cell r="Q1448" t="str">
            <v/>
          </cell>
          <cell r="R1448" t="str">
            <v/>
          </cell>
          <cell r="S1448">
            <v>0</v>
          </cell>
        </row>
        <row r="1449">
          <cell r="H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  <cell r="N1449" t="str">
            <v/>
          </cell>
          <cell r="O1449" t="str">
            <v/>
          </cell>
          <cell r="P1449">
            <v>0</v>
          </cell>
          <cell r="Q1449" t="str">
            <v/>
          </cell>
          <cell r="R1449" t="str">
            <v/>
          </cell>
          <cell r="S1449">
            <v>0</v>
          </cell>
        </row>
        <row r="1450"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  <cell r="N1450" t="str">
            <v/>
          </cell>
          <cell r="O1450" t="str">
            <v/>
          </cell>
          <cell r="P1450">
            <v>0</v>
          </cell>
          <cell r="Q1450" t="str">
            <v/>
          </cell>
          <cell r="R1450" t="str">
            <v/>
          </cell>
          <cell r="S1450">
            <v>0</v>
          </cell>
        </row>
        <row r="1451"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  <cell r="N1451" t="str">
            <v/>
          </cell>
          <cell r="O1451" t="str">
            <v/>
          </cell>
          <cell r="P1451">
            <v>0</v>
          </cell>
          <cell r="Q1451" t="str">
            <v/>
          </cell>
          <cell r="R1451" t="str">
            <v/>
          </cell>
          <cell r="S1451">
            <v>0</v>
          </cell>
        </row>
        <row r="1452"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  <cell r="N1452" t="str">
            <v/>
          </cell>
          <cell r="O1452" t="str">
            <v/>
          </cell>
          <cell r="P1452">
            <v>0</v>
          </cell>
          <cell r="Q1452" t="str">
            <v/>
          </cell>
          <cell r="R1452" t="str">
            <v/>
          </cell>
          <cell r="S1452">
            <v>0</v>
          </cell>
        </row>
        <row r="1453">
          <cell r="H1453" t="str">
            <v/>
          </cell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  <cell r="N1453" t="str">
            <v/>
          </cell>
          <cell r="O1453" t="str">
            <v/>
          </cell>
          <cell r="P1453">
            <v>0</v>
          </cell>
          <cell r="Q1453" t="str">
            <v/>
          </cell>
          <cell r="R1453" t="str">
            <v/>
          </cell>
          <cell r="S1453">
            <v>0</v>
          </cell>
        </row>
        <row r="1454">
          <cell r="H1454" t="str">
            <v/>
          </cell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  <cell r="N1454" t="str">
            <v/>
          </cell>
          <cell r="O1454" t="str">
            <v/>
          </cell>
          <cell r="P1454">
            <v>0</v>
          </cell>
          <cell r="Q1454" t="str">
            <v/>
          </cell>
          <cell r="R1454" t="str">
            <v/>
          </cell>
          <cell r="S1454">
            <v>0</v>
          </cell>
        </row>
        <row r="1455">
          <cell r="H1455" t="str">
            <v/>
          </cell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  <cell r="N1455" t="str">
            <v/>
          </cell>
          <cell r="O1455" t="str">
            <v/>
          </cell>
          <cell r="P1455">
            <v>0</v>
          </cell>
          <cell r="Q1455" t="str">
            <v/>
          </cell>
          <cell r="R1455" t="str">
            <v/>
          </cell>
          <cell r="S1455">
            <v>0</v>
          </cell>
        </row>
        <row r="1456"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  <cell r="N1456" t="str">
            <v/>
          </cell>
          <cell r="O1456" t="str">
            <v/>
          </cell>
          <cell r="P1456">
            <v>0</v>
          </cell>
          <cell r="Q1456" t="str">
            <v/>
          </cell>
          <cell r="R1456" t="str">
            <v/>
          </cell>
          <cell r="S1456">
            <v>0</v>
          </cell>
        </row>
        <row r="1457">
          <cell r="H1457" t="str">
            <v/>
          </cell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  <cell r="M1457" t="str">
            <v/>
          </cell>
          <cell r="N1457" t="str">
            <v/>
          </cell>
          <cell r="O1457" t="str">
            <v/>
          </cell>
          <cell r="P1457">
            <v>0</v>
          </cell>
          <cell r="Q1457" t="str">
            <v/>
          </cell>
          <cell r="R1457" t="str">
            <v/>
          </cell>
          <cell r="S1457">
            <v>0</v>
          </cell>
        </row>
        <row r="1458">
          <cell r="H1458" t="str">
            <v/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  <cell r="N1458" t="str">
            <v/>
          </cell>
          <cell r="O1458" t="str">
            <v/>
          </cell>
          <cell r="P1458">
            <v>0</v>
          </cell>
          <cell r="Q1458" t="str">
            <v/>
          </cell>
          <cell r="R1458" t="str">
            <v/>
          </cell>
          <cell r="S1458">
            <v>0</v>
          </cell>
        </row>
        <row r="1459">
          <cell r="H1459" t="str">
            <v/>
          </cell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  <cell r="N1459" t="str">
            <v/>
          </cell>
          <cell r="O1459" t="str">
            <v/>
          </cell>
          <cell r="P1459">
            <v>0</v>
          </cell>
          <cell r="Q1459" t="str">
            <v/>
          </cell>
          <cell r="R1459" t="str">
            <v/>
          </cell>
          <cell r="S1459">
            <v>0</v>
          </cell>
        </row>
        <row r="1460">
          <cell r="H1460" t="str">
            <v/>
          </cell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  <cell r="N1460" t="str">
            <v/>
          </cell>
          <cell r="O1460" t="str">
            <v/>
          </cell>
          <cell r="P1460">
            <v>0</v>
          </cell>
          <cell r="Q1460" t="str">
            <v/>
          </cell>
          <cell r="R1460" t="str">
            <v/>
          </cell>
          <cell r="S1460">
            <v>0</v>
          </cell>
        </row>
        <row r="1461"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  <cell r="N1461" t="str">
            <v/>
          </cell>
          <cell r="O1461" t="str">
            <v/>
          </cell>
          <cell r="P1461">
            <v>0</v>
          </cell>
          <cell r="Q1461" t="str">
            <v/>
          </cell>
          <cell r="R1461" t="str">
            <v/>
          </cell>
          <cell r="S1461">
            <v>0</v>
          </cell>
        </row>
        <row r="1462">
          <cell r="H1462" t="str">
            <v/>
          </cell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  <cell r="N1462" t="str">
            <v/>
          </cell>
          <cell r="O1462" t="str">
            <v/>
          </cell>
          <cell r="P1462">
            <v>0</v>
          </cell>
          <cell r="Q1462" t="str">
            <v/>
          </cell>
          <cell r="R1462" t="str">
            <v/>
          </cell>
          <cell r="S1462">
            <v>0</v>
          </cell>
        </row>
        <row r="1463">
          <cell r="H1463" t="str">
            <v/>
          </cell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  <cell r="N1463" t="str">
            <v/>
          </cell>
          <cell r="O1463" t="str">
            <v/>
          </cell>
          <cell r="P1463">
            <v>0</v>
          </cell>
          <cell r="Q1463" t="str">
            <v/>
          </cell>
          <cell r="R1463" t="str">
            <v/>
          </cell>
          <cell r="S1463">
            <v>0</v>
          </cell>
        </row>
        <row r="1464">
          <cell r="H1464" t="str">
            <v/>
          </cell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  <cell r="N1464" t="str">
            <v/>
          </cell>
          <cell r="O1464" t="str">
            <v/>
          </cell>
          <cell r="P1464">
            <v>0</v>
          </cell>
          <cell r="Q1464" t="str">
            <v/>
          </cell>
          <cell r="R1464" t="str">
            <v/>
          </cell>
          <cell r="S1464">
            <v>0</v>
          </cell>
        </row>
        <row r="1465"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  <cell r="N1465" t="str">
            <v/>
          </cell>
          <cell r="O1465" t="str">
            <v/>
          </cell>
          <cell r="P1465">
            <v>0</v>
          </cell>
          <cell r="Q1465" t="str">
            <v/>
          </cell>
          <cell r="R1465" t="str">
            <v/>
          </cell>
          <cell r="S1465">
            <v>0</v>
          </cell>
        </row>
        <row r="1466"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  <cell r="N1466" t="str">
            <v/>
          </cell>
          <cell r="O1466" t="str">
            <v/>
          </cell>
          <cell r="P1466">
            <v>0</v>
          </cell>
          <cell r="Q1466" t="str">
            <v/>
          </cell>
          <cell r="R1466" t="str">
            <v/>
          </cell>
          <cell r="S1466">
            <v>0</v>
          </cell>
        </row>
        <row r="1467">
          <cell r="H1467" t="str">
            <v/>
          </cell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  <cell r="N1467" t="str">
            <v/>
          </cell>
          <cell r="O1467" t="str">
            <v/>
          </cell>
          <cell r="P1467">
            <v>0</v>
          </cell>
          <cell r="Q1467" t="str">
            <v/>
          </cell>
          <cell r="R1467" t="str">
            <v/>
          </cell>
          <cell r="S1467">
            <v>0</v>
          </cell>
        </row>
        <row r="1468">
          <cell r="H1468" t="str">
            <v/>
          </cell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  <cell r="N1468" t="str">
            <v/>
          </cell>
          <cell r="O1468" t="str">
            <v/>
          </cell>
          <cell r="P1468">
            <v>0</v>
          </cell>
          <cell r="Q1468" t="str">
            <v/>
          </cell>
          <cell r="R1468" t="str">
            <v/>
          </cell>
          <cell r="S1468">
            <v>0</v>
          </cell>
        </row>
        <row r="1469">
          <cell r="H1469" t="str">
            <v/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  <cell r="N1469" t="str">
            <v/>
          </cell>
          <cell r="O1469" t="str">
            <v/>
          </cell>
          <cell r="P1469">
            <v>0</v>
          </cell>
          <cell r="Q1469" t="str">
            <v/>
          </cell>
          <cell r="R1469" t="str">
            <v/>
          </cell>
          <cell r="S1469">
            <v>0</v>
          </cell>
        </row>
        <row r="1470"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  <cell r="N1470" t="str">
            <v/>
          </cell>
          <cell r="O1470" t="str">
            <v/>
          </cell>
          <cell r="P1470">
            <v>0</v>
          </cell>
          <cell r="Q1470" t="str">
            <v/>
          </cell>
          <cell r="R1470" t="str">
            <v/>
          </cell>
          <cell r="S1470">
            <v>0</v>
          </cell>
        </row>
        <row r="1471"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  <cell r="N1471" t="str">
            <v/>
          </cell>
          <cell r="O1471" t="str">
            <v/>
          </cell>
          <cell r="P1471">
            <v>0</v>
          </cell>
          <cell r="Q1471" t="str">
            <v/>
          </cell>
          <cell r="R1471" t="str">
            <v/>
          </cell>
          <cell r="S1471">
            <v>0</v>
          </cell>
        </row>
        <row r="1472"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  <cell r="N1472" t="str">
            <v/>
          </cell>
          <cell r="O1472" t="str">
            <v/>
          </cell>
          <cell r="P1472">
            <v>0</v>
          </cell>
          <cell r="Q1472" t="str">
            <v/>
          </cell>
          <cell r="R1472" t="str">
            <v/>
          </cell>
          <cell r="S1472">
            <v>0</v>
          </cell>
        </row>
        <row r="1473">
          <cell r="H1473" t="str">
            <v/>
          </cell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  <cell r="N1473" t="str">
            <v/>
          </cell>
          <cell r="O1473" t="str">
            <v/>
          </cell>
          <cell r="P1473">
            <v>0</v>
          </cell>
          <cell r="Q1473" t="str">
            <v/>
          </cell>
          <cell r="R1473" t="str">
            <v/>
          </cell>
          <cell r="S1473">
            <v>0</v>
          </cell>
        </row>
        <row r="1474">
          <cell r="H1474" t="str">
            <v/>
          </cell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  <cell r="N1474" t="str">
            <v/>
          </cell>
          <cell r="O1474" t="str">
            <v/>
          </cell>
          <cell r="P1474">
            <v>0</v>
          </cell>
          <cell r="Q1474" t="str">
            <v/>
          </cell>
          <cell r="R1474" t="str">
            <v/>
          </cell>
          <cell r="S1474">
            <v>0</v>
          </cell>
        </row>
        <row r="1475">
          <cell r="H1475" t="str">
            <v/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  <cell r="N1475" t="str">
            <v/>
          </cell>
          <cell r="O1475" t="str">
            <v/>
          </cell>
          <cell r="P1475">
            <v>0</v>
          </cell>
          <cell r="Q1475" t="str">
            <v/>
          </cell>
          <cell r="R1475" t="str">
            <v/>
          </cell>
          <cell r="S1475">
            <v>0</v>
          </cell>
        </row>
        <row r="1476"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  <cell r="N1476" t="str">
            <v/>
          </cell>
          <cell r="O1476" t="str">
            <v/>
          </cell>
          <cell r="P1476">
            <v>0</v>
          </cell>
          <cell r="Q1476" t="str">
            <v/>
          </cell>
          <cell r="R1476" t="str">
            <v/>
          </cell>
          <cell r="S1476">
            <v>0</v>
          </cell>
        </row>
        <row r="1477">
          <cell r="H1477" t="str">
            <v/>
          </cell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  <cell r="N1477" t="str">
            <v/>
          </cell>
          <cell r="O1477" t="str">
            <v/>
          </cell>
          <cell r="P1477">
            <v>0</v>
          </cell>
          <cell r="Q1477" t="str">
            <v/>
          </cell>
          <cell r="R1477" t="str">
            <v/>
          </cell>
          <cell r="S1477">
            <v>0</v>
          </cell>
        </row>
        <row r="1478">
          <cell r="H1478" t="str">
            <v/>
          </cell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  <cell r="M1478" t="str">
            <v/>
          </cell>
          <cell r="N1478" t="str">
            <v/>
          </cell>
          <cell r="O1478" t="str">
            <v/>
          </cell>
          <cell r="P1478">
            <v>0</v>
          </cell>
          <cell r="Q1478" t="str">
            <v/>
          </cell>
          <cell r="R1478" t="str">
            <v/>
          </cell>
          <cell r="S1478">
            <v>0</v>
          </cell>
        </row>
        <row r="1479">
          <cell r="H1479" t="str">
            <v/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  <cell r="N1479" t="str">
            <v/>
          </cell>
          <cell r="O1479" t="str">
            <v/>
          </cell>
          <cell r="P1479">
            <v>0</v>
          </cell>
          <cell r="Q1479" t="str">
            <v/>
          </cell>
          <cell r="R1479" t="str">
            <v/>
          </cell>
          <cell r="S1479">
            <v>0</v>
          </cell>
        </row>
        <row r="1480">
          <cell r="H1480" t="str">
            <v/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  <cell r="N1480" t="str">
            <v/>
          </cell>
          <cell r="O1480" t="str">
            <v/>
          </cell>
          <cell r="P1480">
            <v>0</v>
          </cell>
          <cell r="Q1480" t="str">
            <v/>
          </cell>
          <cell r="R1480" t="str">
            <v/>
          </cell>
          <cell r="S1480">
            <v>0</v>
          </cell>
        </row>
        <row r="1481"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  <cell r="N1481" t="str">
            <v/>
          </cell>
          <cell r="O1481" t="str">
            <v/>
          </cell>
          <cell r="P1481">
            <v>0</v>
          </cell>
          <cell r="Q1481" t="str">
            <v/>
          </cell>
          <cell r="R1481" t="str">
            <v/>
          </cell>
          <cell r="S1481">
            <v>0</v>
          </cell>
        </row>
        <row r="1482">
          <cell r="H1482" t="str">
            <v/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  <cell r="N1482" t="str">
            <v/>
          </cell>
          <cell r="O1482" t="str">
            <v/>
          </cell>
          <cell r="P1482">
            <v>0</v>
          </cell>
          <cell r="Q1482" t="str">
            <v/>
          </cell>
          <cell r="R1482" t="str">
            <v/>
          </cell>
          <cell r="S1482">
            <v>0</v>
          </cell>
        </row>
        <row r="1483"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  <cell r="N1483" t="str">
            <v/>
          </cell>
          <cell r="O1483" t="str">
            <v/>
          </cell>
          <cell r="P1483">
            <v>0</v>
          </cell>
          <cell r="Q1483" t="str">
            <v/>
          </cell>
          <cell r="R1483" t="str">
            <v/>
          </cell>
          <cell r="S1483">
            <v>0</v>
          </cell>
        </row>
        <row r="1484"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  <cell r="N1484" t="str">
            <v/>
          </cell>
          <cell r="O1484" t="str">
            <v/>
          </cell>
          <cell r="P1484">
            <v>0</v>
          </cell>
          <cell r="Q1484" t="str">
            <v/>
          </cell>
          <cell r="R1484" t="str">
            <v/>
          </cell>
          <cell r="S1484">
            <v>0</v>
          </cell>
        </row>
        <row r="1485"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  <cell r="N1485" t="str">
            <v/>
          </cell>
          <cell r="O1485" t="str">
            <v/>
          </cell>
          <cell r="P1485">
            <v>0</v>
          </cell>
          <cell r="Q1485" t="str">
            <v/>
          </cell>
          <cell r="R1485" t="str">
            <v/>
          </cell>
          <cell r="S1485">
            <v>0</v>
          </cell>
        </row>
        <row r="1486"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  <cell r="N1486" t="str">
            <v/>
          </cell>
          <cell r="O1486" t="str">
            <v/>
          </cell>
          <cell r="P1486">
            <v>0</v>
          </cell>
          <cell r="Q1486" t="str">
            <v/>
          </cell>
          <cell r="R1486" t="str">
            <v/>
          </cell>
          <cell r="S1486">
            <v>0</v>
          </cell>
        </row>
        <row r="1487">
          <cell r="H1487" t="str">
            <v/>
          </cell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  <cell r="N1487" t="str">
            <v/>
          </cell>
          <cell r="O1487" t="str">
            <v/>
          </cell>
          <cell r="P1487">
            <v>0</v>
          </cell>
          <cell r="Q1487" t="str">
            <v/>
          </cell>
          <cell r="R1487" t="str">
            <v/>
          </cell>
          <cell r="S1487">
            <v>0</v>
          </cell>
        </row>
        <row r="1488">
          <cell r="H1488" t="str">
            <v/>
          </cell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  <cell r="N1488" t="str">
            <v/>
          </cell>
          <cell r="O1488" t="str">
            <v/>
          </cell>
          <cell r="P1488">
            <v>0</v>
          </cell>
          <cell r="Q1488" t="str">
            <v/>
          </cell>
          <cell r="R1488" t="str">
            <v/>
          </cell>
          <cell r="S1488">
            <v>0</v>
          </cell>
        </row>
        <row r="1489">
          <cell r="H1489" t="str">
            <v/>
          </cell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  <cell r="N1489" t="str">
            <v/>
          </cell>
          <cell r="O1489" t="str">
            <v/>
          </cell>
          <cell r="P1489">
            <v>0</v>
          </cell>
          <cell r="Q1489" t="str">
            <v/>
          </cell>
          <cell r="R1489" t="str">
            <v/>
          </cell>
          <cell r="S1489">
            <v>0</v>
          </cell>
        </row>
        <row r="1490"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  <cell r="N1490" t="str">
            <v/>
          </cell>
          <cell r="O1490" t="str">
            <v/>
          </cell>
          <cell r="P1490">
            <v>0</v>
          </cell>
          <cell r="Q1490" t="str">
            <v/>
          </cell>
          <cell r="R1490" t="str">
            <v/>
          </cell>
          <cell r="S1490">
            <v>0</v>
          </cell>
        </row>
        <row r="1491"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  <cell r="N1491" t="str">
            <v/>
          </cell>
          <cell r="O1491" t="str">
            <v/>
          </cell>
          <cell r="P1491">
            <v>0</v>
          </cell>
          <cell r="Q1491" t="str">
            <v/>
          </cell>
          <cell r="R1491" t="str">
            <v/>
          </cell>
          <cell r="S1491">
            <v>0</v>
          </cell>
        </row>
        <row r="1492"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  <cell r="N1492" t="str">
            <v/>
          </cell>
          <cell r="O1492" t="str">
            <v/>
          </cell>
          <cell r="P1492">
            <v>0</v>
          </cell>
          <cell r="Q1492" t="str">
            <v/>
          </cell>
          <cell r="R1492" t="str">
            <v/>
          </cell>
          <cell r="S1492">
            <v>0</v>
          </cell>
        </row>
        <row r="1493">
          <cell r="H1493" t="str">
            <v/>
          </cell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  <cell r="N1493" t="str">
            <v/>
          </cell>
          <cell r="O1493" t="str">
            <v/>
          </cell>
          <cell r="P1493">
            <v>0</v>
          </cell>
          <cell r="Q1493" t="str">
            <v/>
          </cell>
          <cell r="R1493" t="str">
            <v/>
          </cell>
          <cell r="S1493">
            <v>0</v>
          </cell>
        </row>
        <row r="1494">
          <cell r="H1494" t="str">
            <v/>
          </cell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  <cell r="N1494" t="str">
            <v/>
          </cell>
          <cell r="O1494" t="str">
            <v/>
          </cell>
          <cell r="P1494">
            <v>0</v>
          </cell>
          <cell r="Q1494" t="str">
            <v/>
          </cell>
          <cell r="R1494" t="str">
            <v/>
          </cell>
          <cell r="S1494">
            <v>0</v>
          </cell>
        </row>
        <row r="1495"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  <cell r="N1495" t="str">
            <v/>
          </cell>
          <cell r="O1495" t="str">
            <v/>
          </cell>
          <cell r="P1495">
            <v>0</v>
          </cell>
          <cell r="Q1495" t="str">
            <v/>
          </cell>
          <cell r="R1495" t="str">
            <v/>
          </cell>
          <cell r="S1495">
            <v>0</v>
          </cell>
        </row>
        <row r="1496"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  <cell r="N1496" t="str">
            <v/>
          </cell>
          <cell r="O1496" t="str">
            <v/>
          </cell>
          <cell r="P1496">
            <v>0</v>
          </cell>
          <cell r="Q1496" t="str">
            <v/>
          </cell>
          <cell r="R1496" t="str">
            <v/>
          </cell>
          <cell r="S1496">
            <v>0</v>
          </cell>
        </row>
        <row r="1497">
          <cell r="H1497" t="str">
            <v/>
          </cell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  <cell r="M1497" t="str">
            <v/>
          </cell>
          <cell r="N1497" t="str">
            <v/>
          </cell>
          <cell r="O1497" t="str">
            <v/>
          </cell>
          <cell r="P1497">
            <v>0</v>
          </cell>
          <cell r="Q1497" t="str">
            <v/>
          </cell>
          <cell r="R1497" t="str">
            <v/>
          </cell>
          <cell r="S1497">
            <v>0</v>
          </cell>
        </row>
        <row r="1498">
          <cell r="H1498" t="str">
            <v/>
          </cell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  <cell r="N1498" t="str">
            <v/>
          </cell>
          <cell r="O1498" t="str">
            <v/>
          </cell>
          <cell r="P1498">
            <v>0</v>
          </cell>
          <cell r="Q1498" t="str">
            <v/>
          </cell>
          <cell r="R1498" t="str">
            <v/>
          </cell>
          <cell r="S1498">
            <v>0</v>
          </cell>
        </row>
        <row r="1499">
          <cell r="H1499" t="str">
            <v/>
          </cell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  <cell r="N1499" t="str">
            <v/>
          </cell>
          <cell r="O1499" t="str">
            <v/>
          </cell>
          <cell r="P1499">
            <v>0</v>
          </cell>
          <cell r="Q1499" t="str">
            <v/>
          </cell>
          <cell r="R1499" t="str">
            <v/>
          </cell>
          <cell r="S1499">
            <v>0</v>
          </cell>
        </row>
        <row r="1500"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  <cell r="N1500" t="str">
            <v/>
          </cell>
          <cell r="O1500" t="str">
            <v/>
          </cell>
          <cell r="P1500">
            <v>0</v>
          </cell>
          <cell r="Q1500" t="str">
            <v/>
          </cell>
          <cell r="R1500" t="str">
            <v/>
          </cell>
          <cell r="S1500">
            <v>0</v>
          </cell>
        </row>
      </sheetData>
      <sheetData sheetId="22">
        <row r="1">
          <cell r="A1" t="str">
            <v>Les sites de saisie disponibles :</v>
          </cell>
          <cell r="H1" t="str">
            <v>1</v>
          </cell>
          <cell r="I1">
            <v>1</v>
          </cell>
          <cell r="J1" t="str">
            <v>T01-SAUSSET-NAT/REG (individuels)</v>
          </cell>
          <cell r="AA1">
            <v>3.1</v>
          </cell>
        </row>
        <row r="2">
          <cell r="H2" t="str">
            <v>1</v>
          </cell>
          <cell r="I2">
            <v>1</v>
          </cell>
          <cell r="J2" t="str">
            <v>Ligue rattachement : PROVENCE-ALPES-CÔTE DAZUR</v>
          </cell>
          <cell r="Z2" t="str">
            <v>M</v>
          </cell>
          <cell r="AA2">
            <v>0.95</v>
          </cell>
        </row>
        <row r="3">
          <cell r="A3" t="str">
            <v>http://www.ffbsportif.com/libre</v>
          </cell>
          <cell r="H3" t="str">
            <v>1</v>
          </cell>
          <cell r="I3">
            <v>1</v>
          </cell>
          <cell r="J3" t="str">
            <v>Catégorie : DIV</v>
          </cell>
          <cell r="Z3" t="str">
            <v>N1</v>
          </cell>
          <cell r="AA3">
            <v>0.6</v>
          </cell>
        </row>
        <row r="4">
          <cell r="A4" t="str">
            <v>http://www.ffbsportif.com/bande</v>
          </cell>
          <cell r="H4" t="str">
            <v>1</v>
          </cell>
          <cell r="I4">
            <v>1</v>
          </cell>
          <cell r="J4" t="str">
            <v>Saison : 2018-2019</v>
          </cell>
          <cell r="Z4" t="str">
            <v>N2</v>
          </cell>
          <cell r="AA4">
            <v>0.45</v>
          </cell>
        </row>
        <row r="5">
          <cell r="A5" t="str">
            <v>http://www.ffbsportif.com/cadre</v>
          </cell>
          <cell r="H5" t="str">
            <v>1</v>
          </cell>
          <cell r="I5">
            <v>1</v>
          </cell>
        </row>
        <row r="6">
          <cell r="A6" t="str">
            <v>http://www.ffbsportif.com/3bandes</v>
          </cell>
          <cell r="H6" t="str">
            <v>1</v>
          </cell>
          <cell r="I6">
            <v>1</v>
          </cell>
          <cell r="J6" t="str">
            <v>bd ou mdj : 2m80</v>
          </cell>
          <cell r="Z6" t="str">
            <v>N3</v>
          </cell>
          <cell r="AA6">
            <v>0.3096</v>
          </cell>
        </row>
        <row r="7">
          <cell r="H7" t="str">
            <v>1</v>
          </cell>
          <cell r="I7">
            <v>1</v>
          </cell>
          <cell r="J7" t="str">
            <v>Phases / Poules / matchs : 7 / 7 / 20</v>
          </cell>
          <cell r="Z7" t="str">
            <v>R1</v>
          </cell>
          <cell r="AA7">
            <v>0.215</v>
          </cell>
        </row>
        <row r="8">
          <cell r="H8" t="str">
            <v>1</v>
          </cell>
          <cell r="I8">
            <v>1</v>
          </cell>
          <cell r="Z8" t="str">
            <v>R2</v>
          </cell>
          <cell r="AA8">
            <v>0</v>
          </cell>
        </row>
        <row r="9">
          <cell r="A9" t="str">
            <v>http://www.lmbillard.com/admin/</v>
          </cell>
          <cell r="H9" t="str">
            <v>1</v>
          </cell>
          <cell r="I9">
            <v>1</v>
          </cell>
          <cell r="J9" t="str">
            <v>Classement de la compétition</v>
          </cell>
        </row>
        <row r="10">
          <cell r="H10" t="str">
            <v>1Nom</v>
          </cell>
          <cell r="I10">
            <v>1</v>
          </cell>
          <cell r="J10" t="str">
            <v>Rang</v>
          </cell>
          <cell r="K10" t="str">
            <v>Nom</v>
          </cell>
          <cell r="L10" t="str">
            <v>Club</v>
          </cell>
          <cell r="M10" t="str">
            <v>matchs</v>
          </cell>
          <cell r="N10" t="str">
            <v>Pts</v>
          </cell>
          <cell r="O10" t="str">
            <v>Pts</v>
          </cell>
          <cell r="P10" t="str">
            <v>Rep</v>
          </cell>
          <cell r="Q10" t="str">
            <v>moy</v>
          </cell>
          <cell r="R10" t="str">
            <v>%</v>
          </cell>
          <cell r="S10">
            <v>263</v>
          </cell>
          <cell r="U10" t="str">
            <v>DB KO</v>
          </cell>
          <cell r="V10">
            <v>12</v>
          </cell>
        </row>
        <row r="11">
          <cell r="D11" t="str">
            <v>TABLEAU DE BORD</v>
          </cell>
          <cell r="H11" t="str">
            <v>1</v>
          </cell>
          <cell r="I11">
            <v>1</v>
          </cell>
          <cell r="N11" t="str">
            <v>match</v>
          </cell>
          <cell r="Q11" t="str">
            <v>(2m80)</v>
          </cell>
          <cell r="R11" t="str">
            <v>vict</v>
          </cell>
          <cell r="U11" t="str">
            <v>DB KO</v>
          </cell>
          <cell r="V11">
            <v>12</v>
          </cell>
        </row>
        <row r="12">
          <cell r="H12" t="str">
            <v>1DOS SANTOS Francis</v>
          </cell>
          <cell r="I12">
            <v>1</v>
          </cell>
          <cell r="J12">
            <v>1</v>
          </cell>
          <cell r="K12" t="str">
            <v>DOS SANTOS Francis</v>
          </cell>
          <cell r="L12" t="str">
            <v>BILLARD CLUB SAUSSETOIS</v>
          </cell>
          <cell r="M12">
            <v>4</v>
          </cell>
          <cell r="N12">
            <v>8</v>
          </cell>
          <cell r="O12">
            <v>91</v>
          </cell>
          <cell r="P12">
            <v>178</v>
          </cell>
          <cell r="Q12">
            <v>0.511</v>
          </cell>
          <cell r="R12" t="str">
            <v>100.00</v>
          </cell>
          <cell r="S12" t="str">
            <v>N2</v>
          </cell>
          <cell r="T12">
            <v>40</v>
          </cell>
          <cell r="U12" t="str">
            <v>DB KO</v>
          </cell>
          <cell r="V12">
            <v>12</v>
          </cell>
        </row>
        <row r="13">
          <cell r="A13">
            <v>1</v>
          </cell>
          <cell r="B13" t="str">
            <v>PACA</v>
          </cell>
          <cell r="C13" t="str">
            <v>DIV</v>
          </cell>
          <cell r="D13" t="str">
            <v>T01-SAUSSET-NAT/REG</v>
          </cell>
          <cell r="E13" t="str">
            <v>18/19</v>
          </cell>
          <cell r="H13" t="str">
            <v>1VILLASEVIL Antonio</v>
          </cell>
          <cell r="I13">
            <v>1</v>
          </cell>
          <cell r="J13">
            <v>2</v>
          </cell>
          <cell r="K13" t="str">
            <v>VILLASEVIL Antonio</v>
          </cell>
          <cell r="L13" t="str">
            <v>BILLARD CLUB FARENC</v>
          </cell>
          <cell r="M13">
            <v>4</v>
          </cell>
          <cell r="N13">
            <v>6</v>
          </cell>
          <cell r="O13">
            <v>85</v>
          </cell>
          <cell r="P13">
            <v>120</v>
          </cell>
          <cell r="Q13">
            <v>0.708</v>
          </cell>
          <cell r="R13" t="str">
            <v>75.00</v>
          </cell>
          <cell r="S13" t="str">
            <v>N3</v>
          </cell>
          <cell r="T13">
            <v>37</v>
          </cell>
          <cell r="U13" t="str">
            <v>DB KO</v>
          </cell>
          <cell r="V13">
            <v>12</v>
          </cell>
        </row>
        <row r="14">
          <cell r="A14">
            <v>2</v>
          </cell>
          <cell r="B14" t="str">
            <v>PACA</v>
          </cell>
          <cell r="C14" t="str">
            <v>DIV</v>
          </cell>
          <cell r="D14" t="str">
            <v>T02-ORANGE-REG</v>
          </cell>
          <cell r="E14" t="str">
            <v>18/19</v>
          </cell>
          <cell r="F14" t="str">
            <v>ANNULE</v>
          </cell>
          <cell r="H14" t="str">
            <v>1MUNOS Jean</v>
          </cell>
          <cell r="I14">
            <v>1</v>
          </cell>
          <cell r="J14">
            <v>3</v>
          </cell>
          <cell r="K14" t="str">
            <v>MUNOS Jean</v>
          </cell>
          <cell r="L14" t="str">
            <v>BILLARD CLUB SAUSSETOIS</v>
          </cell>
          <cell r="M14">
            <v>4</v>
          </cell>
          <cell r="N14">
            <v>6</v>
          </cell>
          <cell r="O14">
            <v>102</v>
          </cell>
          <cell r="P14">
            <v>171</v>
          </cell>
          <cell r="Q14">
            <v>0.596</v>
          </cell>
          <cell r="R14" t="str">
            <v>75.00</v>
          </cell>
          <cell r="S14" t="str">
            <v>N1</v>
          </cell>
          <cell r="T14">
            <v>33</v>
          </cell>
          <cell r="U14" t="str">
            <v>DB KO</v>
          </cell>
          <cell r="V14">
            <v>12</v>
          </cell>
        </row>
        <row r="15">
          <cell r="A15">
            <v>3</v>
          </cell>
          <cell r="B15" t="str">
            <v>PACA</v>
          </cell>
          <cell r="C15" t="str">
            <v>DIV</v>
          </cell>
          <cell r="D15" t="str">
            <v>T03-SALON-NAT/REG</v>
          </cell>
          <cell r="E15" t="str">
            <v>18/19</v>
          </cell>
          <cell r="F15" t="str">
            <v>POULE</v>
          </cell>
          <cell r="G15">
            <v>12</v>
          </cell>
          <cell r="H15" t="str">
            <v>1PINARD Patrice</v>
          </cell>
          <cell r="I15">
            <v>1</v>
          </cell>
          <cell r="J15">
            <v>4</v>
          </cell>
          <cell r="K15" t="str">
            <v>PINARD Patrice</v>
          </cell>
          <cell r="L15" t="str">
            <v>SALON BILLARD CLUB</v>
          </cell>
          <cell r="M15">
            <v>4</v>
          </cell>
          <cell r="N15">
            <v>4</v>
          </cell>
          <cell r="O15">
            <v>92</v>
          </cell>
          <cell r="P15">
            <v>164</v>
          </cell>
          <cell r="Q15">
            <v>0.56</v>
          </cell>
          <cell r="R15" t="str">
            <v>50.00</v>
          </cell>
          <cell r="S15" t="str">
            <v>N1</v>
          </cell>
          <cell r="T15">
            <v>30</v>
          </cell>
          <cell r="U15" t="str">
            <v>DB KO</v>
          </cell>
          <cell r="V15">
            <v>12</v>
          </cell>
        </row>
        <row r="16">
          <cell r="A16">
            <v>4</v>
          </cell>
          <cell r="B16" t="str">
            <v>PACA</v>
          </cell>
          <cell r="C16" t="str">
            <v>DIV</v>
          </cell>
          <cell r="D16" t="str">
            <v>T04-SAINT RAPHAËL-NAT</v>
          </cell>
          <cell r="E16" t="str">
            <v>18/19</v>
          </cell>
          <cell r="F16" t="str">
            <v>2B KO</v>
          </cell>
          <cell r="G16">
            <v>16</v>
          </cell>
          <cell r="H16" t="str">
            <v>1MATHIEU Claude</v>
          </cell>
          <cell r="I16">
            <v>1</v>
          </cell>
          <cell r="J16">
            <v>5</v>
          </cell>
          <cell r="K16" t="str">
            <v>MATHIEU Claude</v>
          </cell>
          <cell r="L16" t="str">
            <v>BILLARD AMATEUR ROGNAC</v>
          </cell>
          <cell r="M16">
            <v>4</v>
          </cell>
          <cell r="N16">
            <v>4</v>
          </cell>
          <cell r="O16">
            <v>46</v>
          </cell>
          <cell r="P16">
            <v>151</v>
          </cell>
          <cell r="Q16">
            <v>0.304</v>
          </cell>
          <cell r="R16" t="str">
            <v>50.00</v>
          </cell>
          <cell r="S16" t="str">
            <v>N3</v>
          </cell>
          <cell r="T16">
            <v>27</v>
          </cell>
          <cell r="U16" t="str">
            <v>DB KO</v>
          </cell>
          <cell r="V16">
            <v>12</v>
          </cell>
        </row>
        <row r="17">
          <cell r="A17">
            <v>5</v>
          </cell>
          <cell r="B17" t="str">
            <v>PACA</v>
          </cell>
          <cell r="C17" t="str">
            <v>DIV</v>
          </cell>
          <cell r="D17" t="str">
            <v>T05-MANDELIEU-NAT/REG</v>
          </cell>
          <cell r="E17" t="str">
            <v>18/19</v>
          </cell>
          <cell r="F17" t="str">
            <v>2B KO</v>
          </cell>
          <cell r="G17">
            <v>28</v>
          </cell>
          <cell r="H17" t="str">
            <v>1HAHN Daniel</v>
          </cell>
          <cell r="I17">
            <v>1</v>
          </cell>
          <cell r="J17">
            <v>6</v>
          </cell>
          <cell r="K17" t="str">
            <v>HAHN Daniel</v>
          </cell>
          <cell r="L17" t="str">
            <v>BILLARD CLUB PHOCEEN</v>
          </cell>
          <cell r="M17">
            <v>3</v>
          </cell>
          <cell r="N17">
            <v>2</v>
          </cell>
          <cell r="O17">
            <v>44</v>
          </cell>
          <cell r="P17">
            <v>135</v>
          </cell>
          <cell r="Q17">
            <v>0.325</v>
          </cell>
          <cell r="R17" t="str">
            <v>33.33</v>
          </cell>
          <cell r="S17">
            <v>0</v>
          </cell>
          <cell r="T17">
            <v>23</v>
          </cell>
          <cell r="U17" t="str">
            <v>DB KO</v>
          </cell>
          <cell r="V17">
            <v>12</v>
          </cell>
        </row>
        <row r="18">
          <cell r="A18">
            <v>6</v>
          </cell>
          <cell r="B18" t="str">
            <v>PACA</v>
          </cell>
          <cell r="C18" t="str">
            <v>DIV</v>
          </cell>
          <cell r="D18" t="str">
            <v>T06-ANNULE</v>
          </cell>
          <cell r="E18" t="str">
            <v>18/19</v>
          </cell>
          <cell r="H18" t="str">
            <v>1VIOU Gerard</v>
          </cell>
          <cell r="I18">
            <v>1</v>
          </cell>
          <cell r="J18">
            <v>7</v>
          </cell>
          <cell r="K18" t="str">
            <v>VIOU Gerard</v>
          </cell>
          <cell r="L18" t="str">
            <v>BILLARD CLUB FARENC</v>
          </cell>
          <cell r="M18">
            <v>4</v>
          </cell>
          <cell r="N18">
            <v>4</v>
          </cell>
          <cell r="O18">
            <v>51</v>
          </cell>
          <cell r="P18">
            <v>158</v>
          </cell>
          <cell r="Q18">
            <v>0.322</v>
          </cell>
          <cell r="R18" t="str">
            <v>50.00</v>
          </cell>
          <cell r="S18" t="str">
            <v>N3</v>
          </cell>
          <cell r="T18">
            <v>20</v>
          </cell>
          <cell r="U18" t="str">
            <v>DB KO</v>
          </cell>
          <cell r="V18">
            <v>12</v>
          </cell>
        </row>
        <row r="19">
          <cell r="A19">
            <v>7</v>
          </cell>
          <cell r="B19" t="str">
            <v>PACA</v>
          </cell>
          <cell r="C19" t="str">
            <v>DIV</v>
          </cell>
          <cell r="D19" t="str">
            <v>T07-ISTRES-NAT</v>
          </cell>
          <cell r="E19" t="str">
            <v>18/19</v>
          </cell>
          <cell r="H19" t="str">
            <v>1GUERINEAU Bruno</v>
          </cell>
          <cell r="I19">
            <v>1</v>
          </cell>
          <cell r="J19">
            <v>8</v>
          </cell>
          <cell r="K19" t="str">
            <v>GUERINEAU Bruno</v>
          </cell>
          <cell r="L19" t="str">
            <v>BILLARD CLUB CAVAILLONNAIS</v>
          </cell>
          <cell r="M19">
            <v>4</v>
          </cell>
          <cell r="N19">
            <v>4</v>
          </cell>
          <cell r="O19">
            <v>62</v>
          </cell>
          <cell r="P19">
            <v>179</v>
          </cell>
          <cell r="Q19">
            <v>0.346</v>
          </cell>
          <cell r="R19" t="str">
            <v>50.00</v>
          </cell>
          <cell r="S19" t="str">
            <v>N3</v>
          </cell>
          <cell r="T19">
            <v>17</v>
          </cell>
          <cell r="U19" t="str">
            <v>DB KO</v>
          </cell>
          <cell r="V19">
            <v>12</v>
          </cell>
        </row>
        <row r="20">
          <cell r="A20">
            <v>8</v>
          </cell>
          <cell r="B20" t="str">
            <v>PACA</v>
          </cell>
          <cell r="C20" t="str">
            <v>DIV</v>
          </cell>
          <cell r="D20" t="str">
            <v>T08-ISTRES-REG</v>
          </cell>
          <cell r="E20" t="str">
            <v>18/19</v>
          </cell>
          <cell r="H20" t="str">
            <v>1HAROUTUNIAN Pierre</v>
          </cell>
          <cell r="I20">
            <v>1</v>
          </cell>
          <cell r="J20">
            <v>9</v>
          </cell>
          <cell r="K20" t="str">
            <v>HAROUTUNIAN Pierre</v>
          </cell>
          <cell r="L20" t="str">
            <v>BILLARD CLUB SAUSSETOIS</v>
          </cell>
          <cell r="M20">
            <v>2</v>
          </cell>
          <cell r="N20">
            <v>0</v>
          </cell>
          <cell r="O20">
            <v>21</v>
          </cell>
          <cell r="P20">
            <v>89</v>
          </cell>
          <cell r="Q20">
            <v>0.235</v>
          </cell>
          <cell r="R20" t="str">
            <v>0.00</v>
          </cell>
          <cell r="S20" t="str">
            <v>R1</v>
          </cell>
          <cell r="T20">
            <v>13</v>
          </cell>
          <cell r="U20" t="str">
            <v>DB KO</v>
          </cell>
          <cell r="V20">
            <v>12</v>
          </cell>
        </row>
        <row r="21">
          <cell r="A21">
            <v>9</v>
          </cell>
          <cell r="B21" t="str">
            <v>PACA</v>
          </cell>
          <cell r="C21" t="str">
            <v>DIV</v>
          </cell>
          <cell r="D21" t="str">
            <v>T09-BOLLENE-NAT</v>
          </cell>
          <cell r="E21" t="str">
            <v>18/19</v>
          </cell>
          <cell r="H21" t="str">
            <v>1N GUYEN VAN DUC Max</v>
          </cell>
          <cell r="I21">
            <v>1</v>
          </cell>
          <cell r="J21">
            <v>10</v>
          </cell>
          <cell r="K21" t="str">
            <v>N GUYEN VAN DUC Max</v>
          </cell>
          <cell r="L21" t="str">
            <v>BILLARD CLUB BERROIS</v>
          </cell>
          <cell r="M21">
            <v>2</v>
          </cell>
          <cell r="N21">
            <v>0</v>
          </cell>
          <cell r="O21">
            <v>16</v>
          </cell>
          <cell r="P21">
            <v>90</v>
          </cell>
          <cell r="Q21">
            <v>0.177</v>
          </cell>
          <cell r="R21" t="str">
            <v>0.00</v>
          </cell>
          <cell r="S21" t="str">
            <v>R1</v>
          </cell>
          <cell r="T21">
            <v>10</v>
          </cell>
          <cell r="U21" t="str">
            <v>DB KO</v>
          </cell>
          <cell r="V21">
            <v>12</v>
          </cell>
        </row>
        <row r="22">
          <cell r="A22">
            <v>10</v>
          </cell>
          <cell r="B22" t="str">
            <v>PACA</v>
          </cell>
          <cell r="C22" t="str">
            <v>DIV</v>
          </cell>
          <cell r="D22" t="str">
            <v>T10-SALON-NAT/REG</v>
          </cell>
          <cell r="E22" t="str">
            <v>18/19</v>
          </cell>
          <cell r="H22" t="str">
            <v>1BREPSON Martial</v>
          </cell>
          <cell r="I22">
            <v>1</v>
          </cell>
          <cell r="J22">
            <v>11</v>
          </cell>
          <cell r="K22" t="str">
            <v>BREPSON Martial</v>
          </cell>
          <cell r="L22" t="str">
            <v>B.C. DE MANDELIEU LA NAPOULE</v>
          </cell>
          <cell r="M22">
            <v>3</v>
          </cell>
          <cell r="N22">
            <v>2</v>
          </cell>
          <cell r="O22">
            <v>39</v>
          </cell>
          <cell r="P22">
            <v>135</v>
          </cell>
          <cell r="Q22">
            <v>0.288</v>
          </cell>
          <cell r="R22" t="str">
            <v>33.33</v>
          </cell>
          <cell r="S22" t="str">
            <v>N3</v>
          </cell>
          <cell r="T22">
            <v>8</v>
          </cell>
          <cell r="U22" t="str">
            <v>DB KO</v>
          </cell>
          <cell r="V22">
            <v>12</v>
          </cell>
        </row>
        <row r="23">
          <cell r="A23">
            <v>11</v>
          </cell>
          <cell r="B23" t="str">
            <v>PACA</v>
          </cell>
          <cell r="C23" t="str">
            <v>DIV</v>
          </cell>
          <cell r="D23" t="str">
            <v>T11-SAINT RAPHAËL-NAT</v>
          </cell>
          <cell r="E23" t="str">
            <v>18/19</v>
          </cell>
          <cell r="H23" t="str">
            <v>1LISI Roger</v>
          </cell>
          <cell r="I23">
            <v>1</v>
          </cell>
          <cell r="J23">
            <v>12</v>
          </cell>
          <cell r="K23" t="str">
            <v>LISI Roger</v>
          </cell>
          <cell r="L23" t="str">
            <v>BILLARD CLUB BERROIS</v>
          </cell>
          <cell r="M23">
            <v>2</v>
          </cell>
          <cell r="N23">
            <v>0</v>
          </cell>
          <cell r="O23">
            <v>9</v>
          </cell>
          <cell r="P23">
            <v>90</v>
          </cell>
          <cell r="Q23">
            <v>0.1</v>
          </cell>
          <cell r="R23" t="str">
            <v>0.00</v>
          </cell>
          <cell r="S23" t="str">
            <v>R2</v>
          </cell>
          <cell r="T23">
            <v>5</v>
          </cell>
          <cell r="U23" t="str">
            <v>DB KO</v>
          </cell>
          <cell r="V23">
            <v>12</v>
          </cell>
        </row>
        <row r="24">
          <cell r="A24">
            <v>12</v>
          </cell>
          <cell r="B24" t="str">
            <v>PACA</v>
          </cell>
          <cell r="C24" t="str">
            <v>DIV</v>
          </cell>
          <cell r="D24" t="str">
            <v>T12-SABM-NAT/REG</v>
          </cell>
          <cell r="E24" t="str">
            <v>18/19</v>
          </cell>
          <cell r="H24" t="str">
            <v>3</v>
          </cell>
          <cell r="I24">
            <v>3</v>
          </cell>
          <cell r="J24" t="str">
            <v>T03-SALON-NAT/REG (individuels)</v>
          </cell>
        </row>
        <row r="25">
          <cell r="A25">
            <v>13</v>
          </cell>
          <cell r="B25" t="str">
            <v>PACA</v>
          </cell>
          <cell r="C25" t="str">
            <v>DIV</v>
          </cell>
          <cell r="D25" t="str">
            <v>T13-NICE-NAT/REG</v>
          </cell>
          <cell r="E25" t="str">
            <v>18/19</v>
          </cell>
          <cell r="H25" t="str">
            <v>3</v>
          </cell>
          <cell r="I25">
            <v>3</v>
          </cell>
          <cell r="J25" t="str">
            <v>Ligue rattachement : PROVENCE-ALPES-CÔTE DAZUR</v>
          </cell>
        </row>
        <row r="26">
          <cell r="A26">
            <v>14</v>
          </cell>
          <cell r="B26" t="str">
            <v>PACA</v>
          </cell>
          <cell r="C26" t="str">
            <v>DIV</v>
          </cell>
          <cell r="D26" t="str">
            <v>T14-BCPHOCEEN-NAT</v>
          </cell>
          <cell r="E26" t="str">
            <v>18/19</v>
          </cell>
          <cell r="H26" t="str">
            <v>3</v>
          </cell>
          <cell r="I26">
            <v>3</v>
          </cell>
          <cell r="J26" t="str">
            <v>Catégorie : DIV</v>
          </cell>
        </row>
        <row r="27">
          <cell r="A27">
            <v>15</v>
          </cell>
          <cell r="B27" t="str">
            <v>PACA</v>
          </cell>
          <cell r="C27" t="str">
            <v>DIV</v>
          </cell>
          <cell r="D27" t="str">
            <v>T15-SALON-NAT/REG</v>
          </cell>
          <cell r="E27" t="str">
            <v>18/19</v>
          </cell>
          <cell r="H27" t="str">
            <v>3</v>
          </cell>
          <cell r="I27">
            <v>3</v>
          </cell>
          <cell r="J27" t="str">
            <v>Saison : 2018-2019</v>
          </cell>
        </row>
        <row r="28">
          <cell r="A28">
            <v>16</v>
          </cell>
          <cell r="B28" t="str">
            <v>PACA</v>
          </cell>
          <cell r="C28" t="str">
            <v>DIV</v>
          </cell>
          <cell r="D28" t="str">
            <v>T16-SISTERON-NAT/REG</v>
          </cell>
          <cell r="E28" t="str">
            <v>18/19</v>
          </cell>
          <cell r="H28" t="str">
            <v>3</v>
          </cell>
          <cell r="I28">
            <v>3</v>
          </cell>
        </row>
        <row r="29">
          <cell r="A29">
            <v>17</v>
          </cell>
          <cell r="B29" t="str">
            <v>PACA</v>
          </cell>
          <cell r="C29" t="str">
            <v>DIV</v>
          </cell>
          <cell r="D29" t="str">
            <v>T17-CAVALAIRE-REG</v>
          </cell>
          <cell r="E29" t="str">
            <v>18/19</v>
          </cell>
          <cell r="H29" t="str">
            <v>3</v>
          </cell>
          <cell r="I29">
            <v>3</v>
          </cell>
          <cell r="J29" t="str">
            <v>bd ou mdj : 2m80, 3m10</v>
          </cell>
        </row>
        <row r="30">
          <cell r="A30">
            <v>18</v>
          </cell>
          <cell r="B30" t="str">
            <v>PACA</v>
          </cell>
          <cell r="C30" t="str">
            <v>DIV</v>
          </cell>
          <cell r="D30" t="str">
            <v>T18-MANDELIEU-NAT</v>
          </cell>
          <cell r="E30" t="str">
            <v>18/19</v>
          </cell>
          <cell r="H30" t="str">
            <v>3</v>
          </cell>
          <cell r="I30">
            <v>3</v>
          </cell>
          <cell r="J30" t="str">
            <v>Phases / Poules / matchs : 11 / 11 / 20</v>
          </cell>
        </row>
        <row r="31">
          <cell r="A31">
            <v>19</v>
          </cell>
          <cell r="B31" t="str">
            <v>PACA</v>
          </cell>
          <cell r="C31" t="str">
            <v>DIV</v>
          </cell>
          <cell r="D31" t="str">
            <v>T19-MANDELIEU-REG</v>
          </cell>
          <cell r="E31" t="str">
            <v>18/19</v>
          </cell>
          <cell r="H31" t="str">
            <v>3</v>
          </cell>
          <cell r="I31">
            <v>3</v>
          </cell>
        </row>
        <row r="32">
          <cell r="A32">
            <v>20</v>
          </cell>
          <cell r="B32" t="str">
            <v>PACA</v>
          </cell>
          <cell r="C32" t="str">
            <v>DIV</v>
          </cell>
          <cell r="D32" t="str">
            <v>T20-SALON-NAT/REG</v>
          </cell>
          <cell r="E32" t="str">
            <v>18/19</v>
          </cell>
          <cell r="H32" t="str">
            <v>3</v>
          </cell>
          <cell r="I32">
            <v>3</v>
          </cell>
          <cell r="J32" t="str">
            <v>Classement de la compétition</v>
          </cell>
        </row>
        <row r="33">
          <cell r="A33">
            <v>21</v>
          </cell>
          <cell r="B33" t="str">
            <v>PACA</v>
          </cell>
          <cell r="C33" t="str">
            <v>DIV</v>
          </cell>
          <cell r="D33" t="str">
            <v>T21-LA FARE-REG</v>
          </cell>
          <cell r="E33" t="str">
            <v>18/19</v>
          </cell>
          <cell r="H33" t="str">
            <v>3Nom</v>
          </cell>
          <cell r="I33">
            <v>3</v>
          </cell>
          <cell r="J33" t="str">
            <v>Rang</v>
          </cell>
          <cell r="K33" t="str">
            <v>Nom</v>
          </cell>
          <cell r="L33" t="str">
            <v>Club</v>
          </cell>
          <cell r="M33" t="str">
            <v>matchs</v>
          </cell>
          <cell r="N33" t="str">
            <v>Pts</v>
          </cell>
          <cell r="O33" t="str">
            <v>Pts</v>
          </cell>
          <cell r="P33" t="str">
            <v>Rep</v>
          </cell>
          <cell r="Q33" t="str">
            <v>moy</v>
          </cell>
          <cell r="R33" t="str">
            <v>%</v>
          </cell>
          <cell r="S33">
            <v>321</v>
          </cell>
          <cell r="U33" t="str">
            <v>POULE</v>
          </cell>
          <cell r="V33">
            <v>12</v>
          </cell>
        </row>
        <row r="34">
          <cell r="A34">
            <v>22</v>
          </cell>
          <cell r="B34" t="str">
            <v>PACA</v>
          </cell>
          <cell r="C34" t="str">
            <v>DIV</v>
          </cell>
          <cell r="D34" t="str">
            <v>T22-LA FARE-NAT</v>
          </cell>
          <cell r="E34" t="str">
            <v>18/19</v>
          </cell>
          <cell r="H34" t="str">
            <v>3</v>
          </cell>
          <cell r="I34">
            <v>3</v>
          </cell>
          <cell r="N34" t="str">
            <v>match</v>
          </cell>
          <cell r="Q34" t="str">
            <v>(3m10)</v>
          </cell>
          <cell r="R34" t="str">
            <v>vict</v>
          </cell>
          <cell r="U34" t="str">
            <v>POULE</v>
          </cell>
          <cell r="V34">
            <v>12</v>
          </cell>
        </row>
        <row r="35">
          <cell r="A35">
            <v>23</v>
          </cell>
          <cell r="B35" t="str">
            <v>PACA</v>
          </cell>
          <cell r="C35" t="str">
            <v>DIV</v>
          </cell>
          <cell r="D35" t="str">
            <v>T23-CAVALAIRE-NAT/REG</v>
          </cell>
          <cell r="E35" t="str">
            <v>18/19</v>
          </cell>
          <cell r="H35" t="str">
            <v>3PIELIN Pascal</v>
          </cell>
          <cell r="I35">
            <v>3</v>
          </cell>
          <cell r="J35">
            <v>1</v>
          </cell>
          <cell r="K35" t="str">
            <v>PIELIN Pascal</v>
          </cell>
          <cell r="L35" t="str">
            <v>SALON BILLARD CLUB</v>
          </cell>
          <cell r="M35">
            <v>4</v>
          </cell>
          <cell r="N35">
            <v>8</v>
          </cell>
          <cell r="O35">
            <v>110</v>
          </cell>
          <cell r="P35">
            <v>190</v>
          </cell>
          <cell r="Q35">
            <v>0.542</v>
          </cell>
          <cell r="R35" t="str">
            <v>100.00</v>
          </cell>
          <cell r="S35" t="str">
            <v>N2</v>
          </cell>
          <cell r="T35">
            <v>44</v>
          </cell>
          <cell r="U35" t="str">
            <v>POULE</v>
          </cell>
          <cell r="V35">
            <v>12</v>
          </cell>
        </row>
        <row r="36">
          <cell r="A36">
            <v>24</v>
          </cell>
          <cell r="B36" t="str">
            <v>PACA</v>
          </cell>
          <cell r="C36" t="str">
            <v>DIV</v>
          </cell>
          <cell r="D36" t="str">
            <v>T24-SALON-NAT/REG</v>
          </cell>
          <cell r="E36" t="str">
            <v>18/19</v>
          </cell>
          <cell r="H36" t="str">
            <v>3PINARD Patrice</v>
          </cell>
          <cell r="I36">
            <v>3</v>
          </cell>
          <cell r="J36">
            <v>2</v>
          </cell>
          <cell r="K36" t="str">
            <v>PINARD Patrice</v>
          </cell>
          <cell r="L36" t="str">
            <v>SALON BILLARD CLUB</v>
          </cell>
          <cell r="M36">
            <v>4</v>
          </cell>
          <cell r="N36">
            <v>6</v>
          </cell>
          <cell r="O36">
            <v>112</v>
          </cell>
          <cell r="P36">
            <v>175</v>
          </cell>
          <cell r="Q36">
            <v>0.64</v>
          </cell>
          <cell r="R36" t="str">
            <v>75.00</v>
          </cell>
          <cell r="S36" t="str">
            <v>N1</v>
          </cell>
          <cell r="T36">
            <v>41</v>
          </cell>
          <cell r="U36" t="str">
            <v>POULE</v>
          </cell>
          <cell r="V36">
            <v>12</v>
          </cell>
        </row>
        <row r="37">
          <cell r="A37">
            <v>25</v>
          </cell>
          <cell r="B37" t="str">
            <v>PACA</v>
          </cell>
          <cell r="C37" t="str">
            <v>DIV</v>
          </cell>
          <cell r="D37" t="str">
            <v>T25-CAVAILLON-NAT/REG</v>
          </cell>
          <cell r="E37" t="str">
            <v>18/19</v>
          </cell>
          <cell r="H37" t="str">
            <v>3AZOULAY Alain</v>
          </cell>
          <cell r="I37">
            <v>3</v>
          </cell>
          <cell r="J37">
            <v>3</v>
          </cell>
          <cell r="K37" t="str">
            <v>AZOULAY Alain</v>
          </cell>
          <cell r="L37" t="str">
            <v>BILLARD CLUB PHOCEEN</v>
          </cell>
          <cell r="M37">
            <v>4</v>
          </cell>
          <cell r="N37">
            <v>6</v>
          </cell>
          <cell r="O37">
            <v>98</v>
          </cell>
          <cell r="P37">
            <v>156</v>
          </cell>
          <cell r="Q37">
            <v>0.628</v>
          </cell>
          <cell r="R37" t="str">
            <v>75.00</v>
          </cell>
          <cell r="S37" t="str">
            <v>N2</v>
          </cell>
          <cell r="T37">
            <v>38</v>
          </cell>
          <cell r="U37" t="str">
            <v>POULE</v>
          </cell>
          <cell r="V37">
            <v>12</v>
          </cell>
        </row>
        <row r="38">
          <cell r="A38">
            <v>26</v>
          </cell>
          <cell r="B38" t="str">
            <v>PACA</v>
          </cell>
          <cell r="C38" t="str">
            <v>DIV</v>
          </cell>
          <cell r="D38" t="str">
            <v>T26-LA GARDE-NAT/REG</v>
          </cell>
          <cell r="E38" t="str">
            <v>18/19</v>
          </cell>
          <cell r="H38" t="str">
            <v>3ABAD Yannick</v>
          </cell>
          <cell r="I38">
            <v>3</v>
          </cell>
          <cell r="J38">
            <v>4</v>
          </cell>
          <cell r="K38" t="str">
            <v>ABAD Yannick</v>
          </cell>
          <cell r="L38" t="str">
            <v>SPORT AMAT.DE BILLARD MARSEILLAIS</v>
          </cell>
          <cell r="M38">
            <v>4</v>
          </cell>
          <cell r="N38">
            <v>4</v>
          </cell>
          <cell r="O38">
            <v>92</v>
          </cell>
          <cell r="P38">
            <v>196</v>
          </cell>
          <cell r="Q38">
            <v>0.433</v>
          </cell>
          <cell r="R38" t="str">
            <v>50.00</v>
          </cell>
          <cell r="S38" t="str">
            <v>N2</v>
          </cell>
          <cell r="T38">
            <v>34</v>
          </cell>
          <cell r="U38" t="str">
            <v>POULE</v>
          </cell>
          <cell r="V38">
            <v>12</v>
          </cell>
        </row>
        <row r="39">
          <cell r="A39" t="str">
            <v>NON CLASSE DEBUT SAISON</v>
          </cell>
          <cell r="B39" t="str">
            <v>Moy 3.10</v>
          </cell>
          <cell r="C39" t="str">
            <v>MATCHS</v>
          </cell>
          <cell r="D39" t="str">
            <v>Nbres tournois</v>
          </cell>
          <cell r="F39">
            <v>0.8</v>
          </cell>
          <cell r="H39" t="str">
            <v>3DUSSAULE Pierre</v>
          </cell>
          <cell r="I39">
            <v>3</v>
          </cell>
          <cell r="J39">
            <v>5</v>
          </cell>
          <cell r="K39" t="str">
            <v>DUSSAULE Pierre</v>
          </cell>
          <cell r="L39" t="str">
            <v>BILLARD CLUB AVIGNONNAIS</v>
          </cell>
          <cell r="M39">
            <v>3</v>
          </cell>
          <cell r="N39">
            <v>4</v>
          </cell>
          <cell r="O39">
            <v>49</v>
          </cell>
          <cell r="P39">
            <v>103</v>
          </cell>
          <cell r="Q39">
            <v>0.448</v>
          </cell>
          <cell r="R39" t="str">
            <v>66.66</v>
          </cell>
          <cell r="S39" t="str">
            <v>N3</v>
          </cell>
          <cell r="T39">
            <v>31</v>
          </cell>
          <cell r="U39" t="str">
            <v>POULE</v>
          </cell>
          <cell r="V39">
            <v>12</v>
          </cell>
        </row>
        <row r="40">
          <cell r="A40" t="str">
            <v>HAHN Daniel</v>
          </cell>
          <cell r="B40">
            <v>0.276</v>
          </cell>
          <cell r="C40">
            <v>6</v>
          </cell>
          <cell r="D40">
            <v>2</v>
          </cell>
          <cell r="E40">
            <v>0.276</v>
          </cell>
          <cell r="F40">
            <v>0.34500000000000003</v>
          </cell>
          <cell r="G40" t="str">
            <v>R1 CL</v>
          </cell>
          <cell r="H40" t="str">
            <v>3FERNANDEZ Marc</v>
          </cell>
          <cell r="I40">
            <v>3</v>
          </cell>
          <cell r="J40">
            <v>6</v>
          </cell>
          <cell r="K40" t="str">
            <v>FERNANDEZ Marc</v>
          </cell>
          <cell r="L40" t="str">
            <v>BILLARD CLUB BERROIS</v>
          </cell>
          <cell r="M40">
            <v>3</v>
          </cell>
          <cell r="N40">
            <v>2</v>
          </cell>
          <cell r="O40">
            <v>57</v>
          </cell>
          <cell r="P40">
            <v>105</v>
          </cell>
          <cell r="Q40">
            <v>0.466</v>
          </cell>
          <cell r="R40" t="str">
            <v>33.33</v>
          </cell>
          <cell r="S40" t="str">
            <v>N3</v>
          </cell>
          <cell r="T40">
            <v>28</v>
          </cell>
          <cell r="U40" t="str">
            <v>POULE</v>
          </cell>
          <cell r="V40">
            <v>12</v>
          </cell>
        </row>
        <row r="41">
          <cell r="A41" t="str">
            <v>DE LOOSE Félix</v>
          </cell>
          <cell r="B41">
            <v>0.155</v>
          </cell>
          <cell r="C41">
            <v>2</v>
          </cell>
          <cell r="D41">
            <v>1</v>
          </cell>
          <cell r="E41">
            <v>0.155</v>
          </cell>
          <cell r="F41">
            <v>0.19374999999999998</v>
          </cell>
          <cell r="G41" t="str">
            <v>R2 CL</v>
          </cell>
          <cell r="H41" t="str">
            <v>3RIGNOLS Philippe</v>
          </cell>
          <cell r="I41">
            <v>3</v>
          </cell>
          <cell r="J41">
            <v>7</v>
          </cell>
          <cell r="K41" t="str">
            <v>RIGNOLS Philippe</v>
          </cell>
          <cell r="L41" t="str">
            <v>BILLARD CLUB CAVAILLONNAIS</v>
          </cell>
          <cell r="M41">
            <v>3</v>
          </cell>
          <cell r="N41">
            <v>4</v>
          </cell>
          <cell r="O41">
            <v>51</v>
          </cell>
          <cell r="P41">
            <v>121</v>
          </cell>
          <cell r="Q41">
            <v>0.362</v>
          </cell>
          <cell r="R41" t="str">
            <v>66.66</v>
          </cell>
          <cell r="S41" t="str">
            <v>N3</v>
          </cell>
          <cell r="T41">
            <v>25</v>
          </cell>
          <cell r="U41" t="str">
            <v>POULE</v>
          </cell>
          <cell r="V41">
            <v>12</v>
          </cell>
        </row>
        <row r="42">
          <cell r="A42" t="str">
            <v>BALESTRI MAURICE</v>
          </cell>
          <cell r="B42">
            <v>0.21</v>
          </cell>
          <cell r="C42">
            <v>3</v>
          </cell>
          <cell r="D42">
            <v>1</v>
          </cell>
          <cell r="E42">
            <v>0.21</v>
          </cell>
          <cell r="F42">
            <v>0.26249999999999996</v>
          </cell>
          <cell r="G42" t="str">
            <v>R2 CL</v>
          </cell>
          <cell r="H42" t="str">
            <v>3MATHIEU Claude</v>
          </cell>
          <cell r="I42">
            <v>3</v>
          </cell>
          <cell r="J42">
            <v>8</v>
          </cell>
          <cell r="K42" t="str">
            <v>MATHIEU Claude</v>
          </cell>
          <cell r="L42" t="str">
            <v>BILLARD AMATEUR ROGNAC</v>
          </cell>
          <cell r="M42">
            <v>3</v>
          </cell>
          <cell r="N42">
            <v>2</v>
          </cell>
          <cell r="O42">
            <v>26</v>
          </cell>
          <cell r="P42">
            <v>126</v>
          </cell>
          <cell r="Q42">
            <v>0.204</v>
          </cell>
          <cell r="R42" t="str">
            <v>33.33</v>
          </cell>
          <cell r="S42" t="str">
            <v>N3</v>
          </cell>
          <cell r="T42">
            <v>22</v>
          </cell>
          <cell r="U42" t="str">
            <v>POULE</v>
          </cell>
          <cell r="V42">
            <v>12</v>
          </cell>
        </row>
        <row r="43">
          <cell r="H43" t="str">
            <v>3HAHN Daniel</v>
          </cell>
          <cell r="I43">
            <v>3</v>
          </cell>
          <cell r="J43">
            <v>9</v>
          </cell>
          <cell r="K43" t="str">
            <v>HAHN Daniel</v>
          </cell>
          <cell r="L43" t="str">
            <v>BILLARD CLUB PHOCEEN</v>
          </cell>
          <cell r="M43">
            <v>3</v>
          </cell>
          <cell r="N43">
            <v>2</v>
          </cell>
          <cell r="O43">
            <v>41</v>
          </cell>
          <cell r="P43">
            <v>129</v>
          </cell>
          <cell r="Q43">
            <v>0.273</v>
          </cell>
          <cell r="R43" t="str">
            <v>33.33</v>
          </cell>
          <cell r="S43">
            <v>0</v>
          </cell>
          <cell r="T43">
            <v>19</v>
          </cell>
          <cell r="U43" t="str">
            <v>POULE</v>
          </cell>
          <cell r="V43">
            <v>12</v>
          </cell>
        </row>
        <row r="44">
          <cell r="H44" t="str">
            <v>3PELLAT Francis</v>
          </cell>
          <cell r="I44">
            <v>3</v>
          </cell>
          <cell r="J44">
            <v>10</v>
          </cell>
          <cell r="K44" t="str">
            <v>PELLAT Francis</v>
          </cell>
          <cell r="L44" t="str">
            <v>BILLARD CLUB SISTERONNAIS</v>
          </cell>
          <cell r="M44">
            <v>3</v>
          </cell>
          <cell r="N44">
            <v>0</v>
          </cell>
          <cell r="O44">
            <v>20</v>
          </cell>
          <cell r="P44">
            <v>98</v>
          </cell>
          <cell r="Q44">
            <v>0.196</v>
          </cell>
          <cell r="R44" t="str">
            <v>0.00</v>
          </cell>
          <cell r="S44" t="str">
            <v>R1</v>
          </cell>
          <cell r="T44">
            <v>16</v>
          </cell>
          <cell r="U44" t="str">
            <v>POULE</v>
          </cell>
          <cell r="V44">
            <v>12</v>
          </cell>
        </row>
        <row r="45">
          <cell r="H45" t="str">
            <v>3DEFFE Michel</v>
          </cell>
          <cell r="I45">
            <v>3</v>
          </cell>
          <cell r="J45">
            <v>11</v>
          </cell>
          <cell r="K45" t="str">
            <v>DEFFE Michel</v>
          </cell>
          <cell r="L45" t="str">
            <v>BILLARD CLUB ARLESIEN</v>
          </cell>
          <cell r="M45">
            <v>3</v>
          </cell>
          <cell r="N45">
            <v>2</v>
          </cell>
          <cell r="O45">
            <v>38</v>
          </cell>
          <cell r="P45">
            <v>131</v>
          </cell>
          <cell r="Q45">
            <v>0.268</v>
          </cell>
          <cell r="R45" t="str">
            <v>33.33</v>
          </cell>
          <cell r="S45" t="str">
            <v>N3</v>
          </cell>
          <cell r="T45">
            <v>13</v>
          </cell>
          <cell r="U45" t="str">
            <v>POULE</v>
          </cell>
          <cell r="V45">
            <v>12</v>
          </cell>
        </row>
        <row r="46">
          <cell r="B46">
            <v>162348</v>
          </cell>
          <cell r="C46" t="str">
            <v>DE LOOSE Félix</v>
          </cell>
          <cell r="H46" t="str">
            <v>3HAROUTUNIAN Pierre</v>
          </cell>
          <cell r="I46">
            <v>3</v>
          </cell>
          <cell r="J46">
            <v>12</v>
          </cell>
          <cell r="K46" t="str">
            <v>HAROUTUNIAN Pierre</v>
          </cell>
          <cell r="L46" t="str">
            <v>BILLARD CLUB SAUSSETOIS</v>
          </cell>
          <cell r="M46">
            <v>3</v>
          </cell>
          <cell r="N46">
            <v>0</v>
          </cell>
          <cell r="O46">
            <v>24</v>
          </cell>
          <cell r="P46">
            <v>110</v>
          </cell>
          <cell r="Q46">
            <v>0.187</v>
          </cell>
          <cell r="R46" t="str">
            <v>0.00</v>
          </cell>
          <cell r="S46" t="str">
            <v>R1</v>
          </cell>
          <cell r="T46">
            <v>10</v>
          </cell>
          <cell r="U46" t="str">
            <v>POULE</v>
          </cell>
          <cell r="V46">
            <v>12</v>
          </cell>
        </row>
        <row r="47">
          <cell r="B47">
            <v>153554</v>
          </cell>
          <cell r="C47" t="str">
            <v>BALESTRI MAURICE</v>
          </cell>
          <cell r="H47" t="str">
            <v>4</v>
          </cell>
          <cell r="I47">
            <v>4</v>
          </cell>
          <cell r="J47" t="str">
            <v>T04-SAINT RAPHAËL-NAT (individuels)</v>
          </cell>
        </row>
        <row r="48">
          <cell r="H48" t="str">
            <v>4</v>
          </cell>
          <cell r="I48">
            <v>4</v>
          </cell>
          <cell r="J48" t="str">
            <v>Ligue rattachement : PROVENCE-ALPES-CÔTE DAZUR</v>
          </cell>
        </row>
        <row r="49">
          <cell r="H49" t="str">
            <v>4</v>
          </cell>
          <cell r="I49">
            <v>4</v>
          </cell>
          <cell r="J49" t="str">
            <v>Catégorie : DIV</v>
          </cell>
        </row>
        <row r="50">
          <cell r="H50" t="str">
            <v>4</v>
          </cell>
          <cell r="I50">
            <v>4</v>
          </cell>
          <cell r="J50" t="str">
            <v>Saison : 2018-2019</v>
          </cell>
        </row>
        <row r="51">
          <cell r="H51" t="str">
            <v>4</v>
          </cell>
          <cell r="I51">
            <v>4</v>
          </cell>
        </row>
        <row r="52">
          <cell r="H52" t="str">
            <v>4</v>
          </cell>
          <cell r="I52">
            <v>4</v>
          </cell>
          <cell r="J52" t="str">
            <v>bd ou mdj : 2m80, 3m10</v>
          </cell>
        </row>
        <row r="53">
          <cell r="H53" t="str">
            <v>4</v>
          </cell>
          <cell r="I53">
            <v>4</v>
          </cell>
          <cell r="J53" t="str">
            <v>Phases / Poules / matchs : 9 / 9 / 28</v>
          </cell>
        </row>
        <row r="54">
          <cell r="H54" t="str">
            <v>4</v>
          </cell>
          <cell r="I54">
            <v>4</v>
          </cell>
        </row>
        <row r="55">
          <cell r="H55" t="str">
            <v>4</v>
          </cell>
          <cell r="I55">
            <v>4</v>
          </cell>
          <cell r="J55" t="str">
            <v>Classement de la compétition</v>
          </cell>
        </row>
        <row r="56">
          <cell r="H56" t="str">
            <v>4Nom</v>
          </cell>
          <cell r="I56">
            <v>4</v>
          </cell>
          <cell r="J56" t="str">
            <v>Rang</v>
          </cell>
          <cell r="K56" t="str">
            <v>Nom</v>
          </cell>
          <cell r="L56" t="str">
            <v>Club</v>
          </cell>
          <cell r="M56" t="str">
            <v>matchs</v>
          </cell>
          <cell r="N56" t="str">
            <v>Pts</v>
          </cell>
          <cell r="O56" t="str">
            <v>Pts</v>
          </cell>
          <cell r="P56" t="str">
            <v>Rep</v>
          </cell>
          <cell r="Q56" t="str">
            <v>moy</v>
          </cell>
          <cell r="R56" t="str">
            <v>%</v>
          </cell>
          <cell r="S56">
            <v>457</v>
          </cell>
          <cell r="U56" t="str">
            <v>DB KO</v>
          </cell>
          <cell r="V56">
            <v>16</v>
          </cell>
        </row>
        <row r="57">
          <cell r="H57" t="str">
            <v>4</v>
          </cell>
          <cell r="I57">
            <v>4</v>
          </cell>
          <cell r="N57" t="str">
            <v>match</v>
          </cell>
          <cell r="Q57" t="str">
            <v>(3m10)</v>
          </cell>
          <cell r="R57" t="str">
            <v>vict</v>
          </cell>
          <cell r="U57" t="str">
            <v>DB KO</v>
          </cell>
          <cell r="V57">
            <v>16</v>
          </cell>
        </row>
        <row r="58">
          <cell r="H58" t="str">
            <v>4MACQUET Patrick</v>
          </cell>
          <cell r="I58">
            <v>4</v>
          </cell>
          <cell r="J58">
            <v>1</v>
          </cell>
          <cell r="K58" t="str">
            <v>MACQUET Patrick</v>
          </cell>
          <cell r="L58" t="str">
            <v>BILLARD CLUB DE NICE</v>
          </cell>
          <cell r="M58">
            <v>4</v>
          </cell>
          <cell r="N58">
            <v>8</v>
          </cell>
          <cell r="O58">
            <v>120</v>
          </cell>
          <cell r="P58">
            <v>110</v>
          </cell>
          <cell r="Q58">
            <v>1.09</v>
          </cell>
          <cell r="R58" t="str">
            <v>100.00</v>
          </cell>
          <cell r="S58" t="str">
            <v>N1</v>
          </cell>
          <cell r="T58">
            <v>54</v>
          </cell>
          <cell r="V58">
            <v>16</v>
          </cell>
        </row>
        <row r="59">
          <cell r="H59" t="str">
            <v>4CHARBIT Jean-Marc</v>
          </cell>
          <cell r="I59">
            <v>4</v>
          </cell>
          <cell r="J59">
            <v>2</v>
          </cell>
          <cell r="K59" t="str">
            <v>CHARBIT Jean-Marc</v>
          </cell>
          <cell r="L59" t="str">
            <v>BILLARD CLUB DE NICE</v>
          </cell>
          <cell r="M59">
            <v>5</v>
          </cell>
          <cell r="N59">
            <v>8</v>
          </cell>
          <cell r="O59">
            <v>136</v>
          </cell>
          <cell r="P59">
            <v>194</v>
          </cell>
          <cell r="Q59">
            <v>0.679</v>
          </cell>
          <cell r="R59" t="str">
            <v>80.00</v>
          </cell>
          <cell r="S59" t="str">
            <v>N1</v>
          </cell>
          <cell r="T59">
            <v>50</v>
          </cell>
          <cell r="V59">
            <v>16</v>
          </cell>
        </row>
        <row r="60">
          <cell r="H60" t="str">
            <v>4DHAINAUT Jean François</v>
          </cell>
          <cell r="I60">
            <v>4</v>
          </cell>
          <cell r="J60">
            <v>3</v>
          </cell>
          <cell r="K60" t="str">
            <v>DHAINAUT Jean François</v>
          </cell>
          <cell r="L60" t="str">
            <v>BILLARD CLUB DE NICE</v>
          </cell>
          <cell r="M60">
            <v>5</v>
          </cell>
          <cell r="N60">
            <v>8</v>
          </cell>
          <cell r="O60">
            <v>128</v>
          </cell>
          <cell r="P60">
            <v>202</v>
          </cell>
          <cell r="Q60">
            <v>0.612</v>
          </cell>
          <cell r="R60" t="str">
            <v>80.00</v>
          </cell>
          <cell r="S60" t="str">
            <v>N1</v>
          </cell>
          <cell r="T60">
            <v>47</v>
          </cell>
          <cell r="V60">
            <v>16</v>
          </cell>
        </row>
        <row r="61">
          <cell r="H61" t="str">
            <v>4PIGNATEL Florent</v>
          </cell>
          <cell r="I61">
            <v>4</v>
          </cell>
          <cell r="J61">
            <v>4</v>
          </cell>
          <cell r="K61" t="str">
            <v>PIGNATEL Florent</v>
          </cell>
          <cell r="L61" t="str">
            <v>BILLARD CLUB CAVAILLONNAIS</v>
          </cell>
          <cell r="M61">
            <v>5</v>
          </cell>
          <cell r="N61">
            <v>4</v>
          </cell>
          <cell r="O61">
            <v>112</v>
          </cell>
          <cell r="P61">
            <v>193</v>
          </cell>
          <cell r="Q61">
            <v>0.565</v>
          </cell>
          <cell r="R61" t="str">
            <v>40.00</v>
          </cell>
          <cell r="S61" t="str">
            <v>N1</v>
          </cell>
          <cell r="T61">
            <v>43</v>
          </cell>
          <cell r="V61">
            <v>16</v>
          </cell>
        </row>
        <row r="62">
          <cell r="H62" t="str">
            <v>4GAUCHER Julien</v>
          </cell>
          <cell r="I62">
            <v>4</v>
          </cell>
          <cell r="J62">
            <v>5</v>
          </cell>
          <cell r="K62" t="str">
            <v>GAUCHER Julien</v>
          </cell>
          <cell r="L62" t="str">
            <v>B.C. DE MANDELIEU LA NAPOULE</v>
          </cell>
          <cell r="M62">
            <v>3</v>
          </cell>
          <cell r="N62">
            <v>2</v>
          </cell>
          <cell r="O62">
            <v>65</v>
          </cell>
          <cell r="P62">
            <v>87</v>
          </cell>
          <cell r="Q62">
            <v>0.747</v>
          </cell>
          <cell r="R62" t="str">
            <v>33.33</v>
          </cell>
          <cell r="S62" t="str">
            <v>N1</v>
          </cell>
          <cell r="T62">
            <v>40</v>
          </cell>
          <cell r="V62">
            <v>16</v>
          </cell>
        </row>
        <row r="63">
          <cell r="H63" t="str">
            <v>4VIERA MAIA Arlindo</v>
          </cell>
          <cell r="I63">
            <v>4</v>
          </cell>
          <cell r="J63">
            <v>6</v>
          </cell>
          <cell r="K63" t="str">
            <v>VIERA MAIA Arlindo</v>
          </cell>
          <cell r="L63" t="str">
            <v>ACAD.BILLARD ST RAPHAEL</v>
          </cell>
          <cell r="M63">
            <v>5</v>
          </cell>
          <cell r="N63">
            <v>6</v>
          </cell>
          <cell r="O63">
            <v>92</v>
          </cell>
          <cell r="P63">
            <v>219</v>
          </cell>
          <cell r="Q63">
            <v>0.398</v>
          </cell>
          <cell r="R63" t="str">
            <v>60.00</v>
          </cell>
          <cell r="S63" t="str">
            <v>N2</v>
          </cell>
          <cell r="T63">
            <v>37</v>
          </cell>
          <cell r="V63">
            <v>16</v>
          </cell>
        </row>
        <row r="64">
          <cell r="H64" t="str">
            <v>4MASSERAN Philippe</v>
          </cell>
          <cell r="I64">
            <v>4</v>
          </cell>
          <cell r="J64">
            <v>7</v>
          </cell>
          <cell r="K64" t="str">
            <v>MASSERAN Philippe</v>
          </cell>
          <cell r="L64" t="str">
            <v>B.C. DE MANDELIEU LA NAPOULE</v>
          </cell>
          <cell r="M64">
            <v>4</v>
          </cell>
          <cell r="N64">
            <v>4</v>
          </cell>
          <cell r="O64">
            <v>83</v>
          </cell>
          <cell r="P64">
            <v>137</v>
          </cell>
          <cell r="Q64">
            <v>0.577</v>
          </cell>
          <cell r="R64" t="str">
            <v>50.00</v>
          </cell>
          <cell r="S64" t="str">
            <v>N2</v>
          </cell>
          <cell r="T64">
            <v>33</v>
          </cell>
          <cell r="V64">
            <v>16</v>
          </cell>
        </row>
        <row r="65">
          <cell r="H65" t="str">
            <v>4DE HAAN Patrick</v>
          </cell>
          <cell r="I65">
            <v>4</v>
          </cell>
          <cell r="J65">
            <v>8</v>
          </cell>
          <cell r="K65" t="str">
            <v>DE HAAN Patrick</v>
          </cell>
          <cell r="L65" t="str">
            <v>ACAD.BILLARD ST RAPHAEL</v>
          </cell>
          <cell r="M65">
            <v>2</v>
          </cell>
          <cell r="N65">
            <v>2</v>
          </cell>
          <cell r="O65">
            <v>40</v>
          </cell>
          <cell r="P65">
            <v>90</v>
          </cell>
          <cell r="Q65">
            <v>0.444</v>
          </cell>
          <cell r="R65" t="str">
            <v>50.00</v>
          </cell>
          <cell r="S65" t="str">
            <v>N1</v>
          </cell>
          <cell r="T65">
            <v>30</v>
          </cell>
          <cell r="V65">
            <v>16</v>
          </cell>
        </row>
        <row r="66">
          <cell r="H66" t="str">
            <v>4CHUZEVILLE Gilles</v>
          </cell>
          <cell r="I66">
            <v>4</v>
          </cell>
          <cell r="J66">
            <v>9</v>
          </cell>
          <cell r="K66" t="str">
            <v>CHUZEVILLE Gilles</v>
          </cell>
          <cell r="L66" t="str">
            <v>BILLARD CLUB SISTERONNAIS</v>
          </cell>
          <cell r="M66">
            <v>3</v>
          </cell>
          <cell r="N66">
            <v>2</v>
          </cell>
          <cell r="O66">
            <v>52</v>
          </cell>
          <cell r="P66">
            <v>123</v>
          </cell>
          <cell r="Q66">
            <v>0.405</v>
          </cell>
          <cell r="R66" t="str">
            <v>33.33</v>
          </cell>
          <cell r="S66" t="str">
            <v>N2</v>
          </cell>
          <cell r="T66">
            <v>27</v>
          </cell>
          <cell r="V66">
            <v>16</v>
          </cell>
        </row>
        <row r="67">
          <cell r="H67" t="str">
            <v>4MARCIANO Georges</v>
          </cell>
          <cell r="I67">
            <v>4</v>
          </cell>
          <cell r="J67">
            <v>10</v>
          </cell>
          <cell r="K67" t="str">
            <v>MARCIANO Georges</v>
          </cell>
          <cell r="L67" t="str">
            <v>CAR BILLARD ROQUEBRUNE</v>
          </cell>
          <cell r="M67">
            <v>4</v>
          </cell>
          <cell r="N67">
            <v>4</v>
          </cell>
          <cell r="O67">
            <v>72</v>
          </cell>
          <cell r="P67">
            <v>170</v>
          </cell>
          <cell r="Q67">
            <v>0.423</v>
          </cell>
          <cell r="R67" t="str">
            <v>50.00</v>
          </cell>
          <cell r="S67" t="str">
            <v>N2</v>
          </cell>
          <cell r="T67">
            <v>23</v>
          </cell>
          <cell r="V67">
            <v>16</v>
          </cell>
        </row>
        <row r="68">
          <cell r="H68" t="str">
            <v>4TARDY Pierre-Yves</v>
          </cell>
          <cell r="I68">
            <v>4</v>
          </cell>
          <cell r="J68">
            <v>11</v>
          </cell>
          <cell r="K68" t="str">
            <v>TARDY Pierre-Yves</v>
          </cell>
          <cell r="L68" t="str">
            <v>B.C. DE MANDELIEU LA NAPOULE</v>
          </cell>
          <cell r="M68">
            <v>4</v>
          </cell>
          <cell r="N68">
            <v>4</v>
          </cell>
          <cell r="O68">
            <v>55</v>
          </cell>
          <cell r="P68">
            <v>172</v>
          </cell>
          <cell r="Q68">
            <v>0.293</v>
          </cell>
          <cell r="R68" t="str">
            <v>50.00</v>
          </cell>
          <cell r="S68" t="str">
            <v>N3</v>
          </cell>
          <cell r="T68">
            <v>20</v>
          </cell>
          <cell r="V68">
            <v>16</v>
          </cell>
        </row>
        <row r="69">
          <cell r="H69" t="str">
            <v>4FRANCO Henry</v>
          </cell>
          <cell r="I69">
            <v>4</v>
          </cell>
          <cell r="J69">
            <v>12</v>
          </cell>
          <cell r="K69" t="str">
            <v>FRANCO Henry</v>
          </cell>
          <cell r="L69" t="str">
            <v>ACADEMIE DE BILLARD DE MENTON</v>
          </cell>
          <cell r="M69">
            <v>3</v>
          </cell>
          <cell r="N69">
            <v>2</v>
          </cell>
          <cell r="O69">
            <v>37</v>
          </cell>
          <cell r="P69">
            <v>135</v>
          </cell>
          <cell r="Q69">
            <v>0.255</v>
          </cell>
          <cell r="R69" t="str">
            <v>33.33</v>
          </cell>
          <cell r="S69" t="str">
            <v>N3</v>
          </cell>
          <cell r="T69">
            <v>17</v>
          </cell>
          <cell r="V69">
            <v>16</v>
          </cell>
        </row>
        <row r="70">
          <cell r="H70" t="str">
            <v>4VAUTRIN Jean</v>
          </cell>
          <cell r="I70">
            <v>4</v>
          </cell>
          <cell r="J70">
            <v>13</v>
          </cell>
          <cell r="K70" t="str">
            <v>VAUTRIN Jean</v>
          </cell>
          <cell r="L70" t="str">
            <v>BILLARD CLUB DE NICE</v>
          </cell>
          <cell r="M70">
            <v>3</v>
          </cell>
          <cell r="N70">
            <v>2</v>
          </cell>
          <cell r="O70">
            <v>44</v>
          </cell>
          <cell r="P70">
            <v>129</v>
          </cell>
          <cell r="Q70">
            <v>0.341</v>
          </cell>
          <cell r="R70" t="str">
            <v>33.33</v>
          </cell>
          <cell r="S70" t="str">
            <v>N2</v>
          </cell>
          <cell r="T70">
            <v>13</v>
          </cell>
          <cell r="V70">
            <v>16</v>
          </cell>
        </row>
        <row r="71">
          <cell r="H71" t="str">
            <v>4BREPSON Martial</v>
          </cell>
          <cell r="I71">
            <v>4</v>
          </cell>
          <cell r="J71">
            <v>14</v>
          </cell>
          <cell r="K71" t="str">
            <v>BREPSON Martial</v>
          </cell>
          <cell r="L71" t="str">
            <v>B.C. DE MANDELIEU LA NAPOULE</v>
          </cell>
          <cell r="M71">
            <v>2</v>
          </cell>
          <cell r="N71">
            <v>0</v>
          </cell>
          <cell r="O71">
            <v>23</v>
          </cell>
          <cell r="P71">
            <v>90</v>
          </cell>
          <cell r="Q71">
            <v>0.236</v>
          </cell>
          <cell r="R71" t="str">
            <v>0.00</v>
          </cell>
          <cell r="S71" t="str">
            <v>N3</v>
          </cell>
          <cell r="T71">
            <v>10</v>
          </cell>
          <cell r="V71">
            <v>16</v>
          </cell>
        </row>
        <row r="72">
          <cell r="H72" t="str">
            <v>4COHEN Richard</v>
          </cell>
          <cell r="I72">
            <v>4</v>
          </cell>
          <cell r="J72">
            <v>15</v>
          </cell>
          <cell r="K72" t="str">
            <v>COHEN Richard</v>
          </cell>
          <cell r="L72" t="str">
            <v>B.C. DE MANDELIEU LA NAPOULE</v>
          </cell>
          <cell r="M72">
            <v>2</v>
          </cell>
          <cell r="N72">
            <v>0</v>
          </cell>
          <cell r="O72">
            <v>22</v>
          </cell>
          <cell r="P72">
            <v>90</v>
          </cell>
          <cell r="Q72">
            <v>0.244</v>
          </cell>
          <cell r="R72" t="str">
            <v>0.00</v>
          </cell>
          <cell r="S72" t="str">
            <v>N3</v>
          </cell>
          <cell r="T72">
            <v>8</v>
          </cell>
          <cell r="V72">
            <v>16</v>
          </cell>
        </row>
        <row r="73">
          <cell r="H73" t="str">
            <v>4DE LOOSE Félix</v>
          </cell>
          <cell r="I73">
            <v>4</v>
          </cell>
          <cell r="J73">
            <v>16</v>
          </cell>
          <cell r="K73" t="str">
            <v>DE LOOSE Félix</v>
          </cell>
          <cell r="L73" t="str">
            <v>BILLARD CLUB VINONNAIS</v>
          </cell>
          <cell r="M73">
            <v>2</v>
          </cell>
          <cell r="N73">
            <v>0</v>
          </cell>
          <cell r="O73">
            <v>14</v>
          </cell>
          <cell r="P73">
            <v>90</v>
          </cell>
          <cell r="Q73">
            <v>0.155</v>
          </cell>
          <cell r="R73" t="str">
            <v>0.00</v>
          </cell>
          <cell r="S73">
            <v>0</v>
          </cell>
          <cell r="T73">
            <v>5</v>
          </cell>
          <cell r="V73">
            <v>16</v>
          </cell>
        </row>
        <row r="74">
          <cell r="H74" t="str">
            <v>5</v>
          </cell>
          <cell r="I74">
            <v>5</v>
          </cell>
          <cell r="J74" t="str">
            <v>T05-MANDELIEU-NAT/REG (individuels)</v>
          </cell>
        </row>
        <row r="75">
          <cell r="H75" t="str">
            <v>5</v>
          </cell>
          <cell r="I75">
            <v>5</v>
          </cell>
          <cell r="J75" t="str">
            <v>Ligue rattachement : PROVENCE-ALPES-CÔTE DAZUR</v>
          </cell>
        </row>
        <row r="76">
          <cell r="H76" t="str">
            <v>5</v>
          </cell>
          <cell r="I76">
            <v>5</v>
          </cell>
          <cell r="J76" t="str">
            <v>Catégorie : DIV</v>
          </cell>
        </row>
        <row r="77">
          <cell r="H77" t="str">
            <v>5</v>
          </cell>
          <cell r="I77">
            <v>5</v>
          </cell>
          <cell r="J77" t="str">
            <v>Saison : 2018-2019</v>
          </cell>
        </row>
        <row r="78">
          <cell r="H78" t="str">
            <v>5</v>
          </cell>
          <cell r="I78">
            <v>5</v>
          </cell>
        </row>
        <row r="79">
          <cell r="H79" t="str">
            <v>5</v>
          </cell>
          <cell r="I79">
            <v>5</v>
          </cell>
          <cell r="J79" t="str">
            <v>bd ou mdj : 2m80, 3m10</v>
          </cell>
        </row>
        <row r="80">
          <cell r="H80" t="str">
            <v>5</v>
          </cell>
          <cell r="I80">
            <v>5</v>
          </cell>
          <cell r="J80" t="str">
            <v>Phases / Poules / matchs : 15 / 15 / 52</v>
          </cell>
        </row>
        <row r="81">
          <cell r="H81" t="str">
            <v>5</v>
          </cell>
          <cell r="I81">
            <v>5</v>
          </cell>
        </row>
        <row r="82">
          <cell r="H82" t="str">
            <v>5</v>
          </cell>
          <cell r="I82">
            <v>5</v>
          </cell>
          <cell r="J82" t="str">
            <v>Classement de la compétition</v>
          </cell>
        </row>
        <row r="83">
          <cell r="H83" t="str">
            <v>5Nom</v>
          </cell>
          <cell r="I83">
            <v>5</v>
          </cell>
          <cell r="J83" t="str">
            <v>Rang</v>
          </cell>
          <cell r="K83" t="str">
            <v>Nom</v>
          </cell>
          <cell r="L83" t="str">
            <v>Club</v>
          </cell>
          <cell r="M83" t="str">
            <v>matchs</v>
          </cell>
          <cell r="N83" t="str">
            <v>Pts</v>
          </cell>
          <cell r="O83" t="str">
            <v>Pts</v>
          </cell>
          <cell r="P83" t="str">
            <v>Rep</v>
          </cell>
          <cell r="Q83" t="str">
            <v>moy</v>
          </cell>
          <cell r="R83" t="str">
            <v>%</v>
          </cell>
          <cell r="S83">
            <v>1361</v>
          </cell>
          <cell r="U83" t="str">
            <v>DB KO</v>
          </cell>
          <cell r="V83">
            <v>28</v>
          </cell>
        </row>
        <row r="84">
          <cell r="H84" t="str">
            <v>5</v>
          </cell>
          <cell r="I84">
            <v>5</v>
          </cell>
          <cell r="N84" t="str">
            <v>match</v>
          </cell>
          <cell r="Q84" t="str">
            <v>(3m10)</v>
          </cell>
          <cell r="R84" t="str">
            <v>vict</v>
          </cell>
          <cell r="U84" t="str">
            <v>DB KO</v>
          </cell>
          <cell r="V84">
            <v>28</v>
          </cell>
        </row>
        <row r="85">
          <cell r="H85" t="str">
            <v>5GAUCHER Julien</v>
          </cell>
          <cell r="I85">
            <v>5</v>
          </cell>
          <cell r="J85">
            <v>1</v>
          </cell>
          <cell r="K85" t="str">
            <v>GAUCHER Julien</v>
          </cell>
          <cell r="L85" t="str">
            <v>B.C. DE MANDELIEU LA NAPOULE</v>
          </cell>
          <cell r="M85">
            <v>4</v>
          </cell>
          <cell r="N85">
            <v>8</v>
          </cell>
          <cell r="O85">
            <v>120</v>
          </cell>
          <cell r="P85">
            <v>138</v>
          </cell>
          <cell r="Q85">
            <v>0.869</v>
          </cell>
          <cell r="R85" t="str">
            <v>100.00</v>
          </cell>
          <cell r="S85" t="str">
            <v>N1</v>
          </cell>
          <cell r="T85">
            <v>94</v>
          </cell>
          <cell r="V85">
            <v>28</v>
          </cell>
        </row>
        <row r="86">
          <cell r="H86" t="str">
            <v>5CHARBIT Jean-Marc</v>
          </cell>
          <cell r="I86">
            <v>5</v>
          </cell>
          <cell r="J86">
            <v>2</v>
          </cell>
          <cell r="K86" t="str">
            <v>CHARBIT Jean-Marc</v>
          </cell>
          <cell r="L86" t="str">
            <v>BILLARD CLUB DE NICE</v>
          </cell>
          <cell r="M86">
            <v>6</v>
          </cell>
          <cell r="N86">
            <v>10</v>
          </cell>
          <cell r="O86">
            <v>173</v>
          </cell>
          <cell r="P86">
            <v>240</v>
          </cell>
          <cell r="Q86">
            <v>0.703</v>
          </cell>
          <cell r="R86" t="str">
            <v>83.33</v>
          </cell>
          <cell r="S86" t="str">
            <v>N1</v>
          </cell>
          <cell r="T86">
            <v>90</v>
          </cell>
          <cell r="V86">
            <v>28</v>
          </cell>
        </row>
        <row r="87">
          <cell r="H87" t="str">
            <v>5LIOU Thaï-hung</v>
          </cell>
          <cell r="I87">
            <v>5</v>
          </cell>
          <cell r="J87">
            <v>3</v>
          </cell>
          <cell r="K87" t="str">
            <v>LIOU Thaï-hung</v>
          </cell>
          <cell r="L87" t="str">
            <v>B.C. DE MANDELIEU LA NAPOULE</v>
          </cell>
          <cell r="M87">
            <v>4</v>
          </cell>
          <cell r="N87">
            <v>6</v>
          </cell>
          <cell r="O87">
            <v>109</v>
          </cell>
          <cell r="P87">
            <v>171</v>
          </cell>
          <cell r="Q87">
            <v>0.637</v>
          </cell>
          <cell r="R87" t="str">
            <v>75.00</v>
          </cell>
          <cell r="S87" t="str">
            <v>N1</v>
          </cell>
          <cell r="T87">
            <v>87</v>
          </cell>
          <cell r="V87">
            <v>28</v>
          </cell>
        </row>
        <row r="88">
          <cell r="H88" t="str">
            <v>5PIGNATEL Florent</v>
          </cell>
          <cell r="I88">
            <v>5</v>
          </cell>
          <cell r="J88">
            <v>4</v>
          </cell>
          <cell r="K88" t="str">
            <v>PIGNATEL Florent</v>
          </cell>
          <cell r="L88" t="str">
            <v>BILLARD CLUB CAVAILLONNAIS</v>
          </cell>
          <cell r="M88">
            <v>6</v>
          </cell>
          <cell r="N88">
            <v>6</v>
          </cell>
          <cell r="O88">
            <v>158</v>
          </cell>
          <cell r="P88">
            <v>221</v>
          </cell>
          <cell r="Q88">
            <v>0.714</v>
          </cell>
          <cell r="R88" t="str">
            <v>50.00</v>
          </cell>
          <cell r="S88" t="str">
            <v>N1</v>
          </cell>
          <cell r="T88">
            <v>84</v>
          </cell>
          <cell r="V88">
            <v>28</v>
          </cell>
        </row>
        <row r="89">
          <cell r="H89" t="str">
            <v>5ANGUE Patrick</v>
          </cell>
          <cell r="I89">
            <v>5</v>
          </cell>
          <cell r="J89">
            <v>5</v>
          </cell>
          <cell r="K89" t="str">
            <v>ANGUE Patrick</v>
          </cell>
          <cell r="L89" t="str">
            <v>BILLARD CLUB DE NICE</v>
          </cell>
          <cell r="M89">
            <v>2</v>
          </cell>
          <cell r="N89">
            <v>2</v>
          </cell>
          <cell r="O89">
            <v>53</v>
          </cell>
          <cell r="P89">
            <v>72</v>
          </cell>
          <cell r="Q89">
            <v>0.677</v>
          </cell>
          <cell r="R89" t="str">
            <v>50.00</v>
          </cell>
          <cell r="S89" t="str">
            <v>N1</v>
          </cell>
          <cell r="T89">
            <v>80</v>
          </cell>
          <cell r="V89">
            <v>28</v>
          </cell>
        </row>
        <row r="90">
          <cell r="H90" t="str">
            <v>5ABAD Yannick</v>
          </cell>
          <cell r="I90">
            <v>5</v>
          </cell>
          <cell r="J90">
            <v>6</v>
          </cell>
          <cell r="K90" t="str">
            <v>ABAD Yannick</v>
          </cell>
          <cell r="L90" t="str">
            <v>SPORT AMAT.DE BILLARD MARSEILLAIS</v>
          </cell>
          <cell r="M90">
            <v>6</v>
          </cell>
          <cell r="N90">
            <v>8</v>
          </cell>
          <cell r="O90">
            <v>148</v>
          </cell>
          <cell r="P90">
            <v>236</v>
          </cell>
          <cell r="Q90">
            <v>0.58</v>
          </cell>
          <cell r="R90" t="str">
            <v>66.66</v>
          </cell>
          <cell r="S90" t="str">
            <v>N2</v>
          </cell>
          <cell r="T90">
            <v>77</v>
          </cell>
          <cell r="V90">
            <v>28</v>
          </cell>
        </row>
        <row r="91">
          <cell r="H91" t="str">
            <v>5FAIVRE D ARCIER Patrick</v>
          </cell>
          <cell r="I91">
            <v>5</v>
          </cell>
          <cell r="J91">
            <v>7</v>
          </cell>
          <cell r="K91" t="str">
            <v>FAIVRE D ARCIER Patrick</v>
          </cell>
          <cell r="L91" t="str">
            <v>BILLARD CLUB DE NICE</v>
          </cell>
          <cell r="M91">
            <v>4</v>
          </cell>
          <cell r="N91">
            <v>4</v>
          </cell>
          <cell r="O91">
            <v>87</v>
          </cell>
          <cell r="P91">
            <v>157</v>
          </cell>
          <cell r="Q91">
            <v>0.534</v>
          </cell>
          <cell r="R91" t="str">
            <v>50.00</v>
          </cell>
          <cell r="S91" t="str">
            <v>N1</v>
          </cell>
          <cell r="T91">
            <v>74</v>
          </cell>
          <cell r="V91">
            <v>28</v>
          </cell>
        </row>
        <row r="92">
          <cell r="H92" t="str">
            <v>5MASSERAN Philippe</v>
          </cell>
          <cell r="I92">
            <v>5</v>
          </cell>
          <cell r="J92">
            <v>8</v>
          </cell>
          <cell r="K92" t="str">
            <v>MASSERAN Philippe</v>
          </cell>
          <cell r="L92" t="str">
            <v>B.C. DE MANDELIEU LA NAPOULE</v>
          </cell>
          <cell r="M92">
            <v>5</v>
          </cell>
          <cell r="N92">
            <v>6</v>
          </cell>
          <cell r="O92">
            <v>116</v>
          </cell>
          <cell r="P92">
            <v>174</v>
          </cell>
          <cell r="Q92">
            <v>0.666</v>
          </cell>
          <cell r="R92" t="str">
            <v>60.00</v>
          </cell>
          <cell r="S92" t="str">
            <v>N2</v>
          </cell>
          <cell r="T92">
            <v>70</v>
          </cell>
          <cell r="V92">
            <v>28</v>
          </cell>
        </row>
        <row r="93">
          <cell r="H93" t="str">
            <v>5CHUZEVILLE Gilles</v>
          </cell>
          <cell r="I93">
            <v>5</v>
          </cell>
          <cell r="J93">
            <v>9</v>
          </cell>
          <cell r="K93" t="str">
            <v>CHUZEVILLE Gilles</v>
          </cell>
          <cell r="L93" t="str">
            <v>BILLARD CLUB SISTERONNAIS</v>
          </cell>
          <cell r="M93">
            <v>4</v>
          </cell>
          <cell r="N93">
            <v>4</v>
          </cell>
          <cell r="O93">
            <v>91</v>
          </cell>
          <cell r="P93">
            <v>164</v>
          </cell>
          <cell r="Q93">
            <v>0.554</v>
          </cell>
          <cell r="R93" t="str">
            <v>50.00</v>
          </cell>
          <cell r="S93" t="str">
            <v>N2</v>
          </cell>
          <cell r="T93">
            <v>67</v>
          </cell>
          <cell r="V93">
            <v>28</v>
          </cell>
        </row>
        <row r="94">
          <cell r="H94" t="str">
            <v>5PELOUIN Jean-François</v>
          </cell>
          <cell r="I94">
            <v>5</v>
          </cell>
          <cell r="J94">
            <v>10</v>
          </cell>
          <cell r="K94" t="str">
            <v>PELOUIN Jean-François</v>
          </cell>
          <cell r="L94" t="str">
            <v>BILLARD CLUB DE LA BAIE</v>
          </cell>
          <cell r="M94">
            <v>3</v>
          </cell>
          <cell r="N94">
            <v>2</v>
          </cell>
          <cell r="O94">
            <v>73</v>
          </cell>
          <cell r="P94">
            <v>123</v>
          </cell>
          <cell r="Q94">
            <v>0.562</v>
          </cell>
          <cell r="R94" t="str">
            <v>33.33</v>
          </cell>
          <cell r="S94" t="str">
            <v>N1</v>
          </cell>
          <cell r="T94">
            <v>64</v>
          </cell>
          <cell r="V94">
            <v>28</v>
          </cell>
        </row>
        <row r="95">
          <cell r="H95" t="str">
            <v>5DE HAAN Patrick</v>
          </cell>
          <cell r="I95">
            <v>5</v>
          </cell>
          <cell r="J95">
            <v>11</v>
          </cell>
          <cell r="K95" t="str">
            <v>DE HAAN Patrick</v>
          </cell>
          <cell r="L95" t="str">
            <v>ACAD.BILLARD ST RAPHAEL</v>
          </cell>
          <cell r="M95">
            <v>2</v>
          </cell>
          <cell r="N95">
            <v>0</v>
          </cell>
          <cell r="O95">
            <v>39</v>
          </cell>
          <cell r="P95">
            <v>89</v>
          </cell>
          <cell r="Q95">
            <v>0.438</v>
          </cell>
          <cell r="R95" t="str">
            <v>0.00</v>
          </cell>
          <cell r="S95" t="str">
            <v>N1</v>
          </cell>
          <cell r="T95">
            <v>60</v>
          </cell>
          <cell r="V95">
            <v>28</v>
          </cell>
        </row>
        <row r="96">
          <cell r="H96" t="str">
            <v>5VAUTRIN Jean</v>
          </cell>
          <cell r="I96">
            <v>5</v>
          </cell>
          <cell r="J96">
            <v>12</v>
          </cell>
          <cell r="K96" t="str">
            <v>VAUTRIN Jean</v>
          </cell>
          <cell r="L96" t="str">
            <v>BILLARD CLUB DE NICE</v>
          </cell>
          <cell r="M96">
            <v>5</v>
          </cell>
          <cell r="N96">
            <v>6</v>
          </cell>
          <cell r="O96">
            <v>107</v>
          </cell>
          <cell r="P96">
            <v>214</v>
          </cell>
          <cell r="Q96">
            <v>0.48</v>
          </cell>
          <cell r="R96" t="str">
            <v>60.00</v>
          </cell>
          <cell r="S96" t="str">
            <v>N2</v>
          </cell>
          <cell r="T96">
            <v>57</v>
          </cell>
          <cell r="V96">
            <v>28</v>
          </cell>
        </row>
        <row r="97">
          <cell r="H97" t="str">
            <v>5MARCIANO Georges</v>
          </cell>
          <cell r="I97">
            <v>5</v>
          </cell>
          <cell r="J97">
            <v>13</v>
          </cell>
          <cell r="K97" t="str">
            <v>MARCIANO Georges</v>
          </cell>
          <cell r="L97" t="str">
            <v>CAR BILLARD ROQUEBRUNE</v>
          </cell>
          <cell r="M97">
            <v>4</v>
          </cell>
          <cell r="N97">
            <v>4</v>
          </cell>
          <cell r="O97">
            <v>75</v>
          </cell>
          <cell r="P97">
            <v>165</v>
          </cell>
          <cell r="Q97">
            <v>0.435</v>
          </cell>
          <cell r="R97" t="str">
            <v>50.00</v>
          </cell>
          <cell r="S97" t="str">
            <v>N2</v>
          </cell>
          <cell r="T97">
            <v>54</v>
          </cell>
          <cell r="V97">
            <v>28</v>
          </cell>
        </row>
        <row r="98">
          <cell r="H98" t="str">
            <v>5DHAINAUT Jean François</v>
          </cell>
          <cell r="I98">
            <v>5</v>
          </cell>
          <cell r="J98">
            <v>14</v>
          </cell>
          <cell r="K98" t="str">
            <v>DHAINAUT Jean François</v>
          </cell>
          <cell r="L98" t="str">
            <v>BILLARD CLUB DE NICE</v>
          </cell>
          <cell r="M98">
            <v>2</v>
          </cell>
          <cell r="N98">
            <v>0</v>
          </cell>
          <cell r="O98">
            <v>34</v>
          </cell>
          <cell r="P98">
            <v>81</v>
          </cell>
          <cell r="Q98">
            <v>0.419</v>
          </cell>
          <cell r="R98" t="str">
            <v>0.00</v>
          </cell>
          <cell r="S98" t="str">
            <v>N1</v>
          </cell>
          <cell r="T98">
            <v>50</v>
          </cell>
          <cell r="V98">
            <v>28</v>
          </cell>
        </row>
        <row r="99">
          <cell r="H99" t="str">
            <v>5FRANCO Henry</v>
          </cell>
          <cell r="I99">
            <v>5</v>
          </cell>
          <cell r="J99">
            <v>15</v>
          </cell>
          <cell r="K99" t="str">
            <v>FRANCO Henry</v>
          </cell>
          <cell r="L99" t="str">
            <v>ACADEMIE DE BILLARD DE MENTON</v>
          </cell>
          <cell r="M99">
            <v>4</v>
          </cell>
          <cell r="N99">
            <v>4</v>
          </cell>
          <cell r="O99">
            <v>68</v>
          </cell>
          <cell r="P99">
            <v>163</v>
          </cell>
          <cell r="Q99">
            <v>0.365</v>
          </cell>
          <cell r="R99" t="str">
            <v>50.00</v>
          </cell>
          <cell r="S99" t="str">
            <v>N3</v>
          </cell>
          <cell r="T99">
            <v>47</v>
          </cell>
          <cell r="V99">
            <v>28</v>
          </cell>
        </row>
        <row r="100">
          <cell r="H100" t="str">
            <v>5BALLIGAND Serge</v>
          </cell>
          <cell r="I100">
            <v>5</v>
          </cell>
          <cell r="J100">
            <v>16</v>
          </cell>
          <cell r="K100" t="str">
            <v>BALLIGAND Serge</v>
          </cell>
          <cell r="L100" t="str">
            <v>CAR BILLARD ROQUEBRUNE</v>
          </cell>
          <cell r="M100">
            <v>5</v>
          </cell>
          <cell r="N100">
            <v>6</v>
          </cell>
          <cell r="O100">
            <v>69</v>
          </cell>
          <cell r="P100">
            <v>219</v>
          </cell>
          <cell r="Q100">
            <v>0.279</v>
          </cell>
          <cell r="R100" t="str">
            <v>60.00</v>
          </cell>
          <cell r="S100" t="str">
            <v>N3</v>
          </cell>
          <cell r="T100">
            <v>43</v>
          </cell>
          <cell r="V100">
            <v>28</v>
          </cell>
        </row>
        <row r="101">
          <cell r="H101" t="str">
            <v>5DUBREUIL Franck</v>
          </cell>
          <cell r="I101">
            <v>5</v>
          </cell>
          <cell r="J101">
            <v>17</v>
          </cell>
          <cell r="K101" t="str">
            <v>DUBREUIL Franck</v>
          </cell>
          <cell r="L101" t="str">
            <v>B.C. DE MANDELIEU LA NAPOULE</v>
          </cell>
          <cell r="M101">
            <v>2</v>
          </cell>
          <cell r="N101">
            <v>0</v>
          </cell>
          <cell r="O101">
            <v>50</v>
          </cell>
          <cell r="P101">
            <v>85</v>
          </cell>
          <cell r="Q101">
            <v>0.505</v>
          </cell>
          <cell r="R101" t="str">
            <v>0.00</v>
          </cell>
          <cell r="S101" t="str">
            <v>N1</v>
          </cell>
          <cell r="T101">
            <v>40</v>
          </cell>
          <cell r="V101">
            <v>28</v>
          </cell>
        </row>
        <row r="102">
          <cell r="H102" t="str">
            <v>5DAMON Gérard</v>
          </cell>
          <cell r="I102">
            <v>5</v>
          </cell>
          <cell r="J102">
            <v>18</v>
          </cell>
          <cell r="K102" t="str">
            <v>DAMON Gérard</v>
          </cell>
          <cell r="L102" t="str">
            <v>BILLARD CLUB DE NICE</v>
          </cell>
          <cell r="M102">
            <v>5</v>
          </cell>
          <cell r="N102">
            <v>6</v>
          </cell>
          <cell r="O102">
            <v>72</v>
          </cell>
          <cell r="P102">
            <v>185</v>
          </cell>
          <cell r="Q102">
            <v>0.349</v>
          </cell>
          <cell r="R102" t="str">
            <v>60.00</v>
          </cell>
          <cell r="S102" t="str">
            <v>R1</v>
          </cell>
          <cell r="T102">
            <v>37</v>
          </cell>
          <cell r="V102">
            <v>28</v>
          </cell>
        </row>
        <row r="103">
          <cell r="H103" t="str">
            <v>5BREPSON Martial</v>
          </cell>
          <cell r="I103">
            <v>5</v>
          </cell>
          <cell r="J103">
            <v>19</v>
          </cell>
          <cell r="K103" t="str">
            <v>BREPSON Martial</v>
          </cell>
          <cell r="L103" t="str">
            <v>B.C. DE MANDELIEU LA NAPOULE</v>
          </cell>
          <cell r="M103">
            <v>5</v>
          </cell>
          <cell r="N103">
            <v>6</v>
          </cell>
          <cell r="O103">
            <v>68</v>
          </cell>
          <cell r="P103">
            <v>192</v>
          </cell>
          <cell r="Q103">
            <v>0.306</v>
          </cell>
          <cell r="R103" t="str">
            <v>60.00</v>
          </cell>
          <cell r="S103" t="str">
            <v>N3</v>
          </cell>
          <cell r="T103">
            <v>33</v>
          </cell>
          <cell r="V103">
            <v>28</v>
          </cell>
        </row>
        <row r="104">
          <cell r="H104" t="str">
            <v>5COHEN Richard</v>
          </cell>
          <cell r="I104">
            <v>5</v>
          </cell>
          <cell r="J104">
            <v>20</v>
          </cell>
          <cell r="K104" t="str">
            <v>COHEN Richard</v>
          </cell>
          <cell r="L104" t="str">
            <v>B.C. DE MANDELIEU LA NAPOULE</v>
          </cell>
          <cell r="M104">
            <v>4</v>
          </cell>
          <cell r="N104">
            <v>4</v>
          </cell>
          <cell r="O104">
            <v>60</v>
          </cell>
          <cell r="P104">
            <v>180</v>
          </cell>
          <cell r="Q104">
            <v>0.286</v>
          </cell>
          <cell r="R104" t="str">
            <v>50.00</v>
          </cell>
          <cell r="S104" t="str">
            <v>N3</v>
          </cell>
          <cell r="T104">
            <v>30</v>
          </cell>
          <cell r="V104">
            <v>28</v>
          </cell>
        </row>
        <row r="105">
          <cell r="H105" t="str">
            <v>5BALESTRI MAURICE</v>
          </cell>
          <cell r="I105">
            <v>5</v>
          </cell>
          <cell r="J105">
            <v>21</v>
          </cell>
          <cell r="K105" t="str">
            <v>BALESTRI MAURICE</v>
          </cell>
          <cell r="L105" t="str">
            <v>B.C. DE MANDELIEU LA NAPOULE</v>
          </cell>
          <cell r="M105">
            <v>3</v>
          </cell>
          <cell r="N105">
            <v>2</v>
          </cell>
          <cell r="O105">
            <v>33</v>
          </cell>
          <cell r="P105">
            <v>135</v>
          </cell>
          <cell r="Q105">
            <v>0.21</v>
          </cell>
          <cell r="R105" t="str">
            <v>33.33</v>
          </cell>
          <cell r="S105">
            <v>0</v>
          </cell>
          <cell r="T105">
            <v>27</v>
          </cell>
          <cell r="V105">
            <v>28</v>
          </cell>
        </row>
        <row r="106">
          <cell r="H106" t="str">
            <v>5GIRARD Jacques</v>
          </cell>
          <cell r="I106">
            <v>5</v>
          </cell>
          <cell r="J106">
            <v>22</v>
          </cell>
          <cell r="K106" t="str">
            <v>GIRARD Jacques</v>
          </cell>
          <cell r="L106" t="str">
            <v>B.C. DE MANDELIEU LA NAPOULE</v>
          </cell>
          <cell r="M106">
            <v>3</v>
          </cell>
          <cell r="N106">
            <v>2</v>
          </cell>
          <cell r="O106">
            <v>32</v>
          </cell>
          <cell r="P106">
            <v>105</v>
          </cell>
          <cell r="Q106">
            <v>0.262</v>
          </cell>
          <cell r="R106" t="str">
            <v>33.33</v>
          </cell>
          <cell r="S106" t="str">
            <v>R1</v>
          </cell>
          <cell r="T106">
            <v>23</v>
          </cell>
          <cell r="V106">
            <v>28</v>
          </cell>
        </row>
        <row r="107">
          <cell r="H107" t="str">
            <v>5SCHEKLER Jean Florian</v>
          </cell>
          <cell r="I107">
            <v>5</v>
          </cell>
          <cell r="J107">
            <v>23</v>
          </cell>
          <cell r="K107" t="str">
            <v>SCHEKLER Jean Florian</v>
          </cell>
          <cell r="L107" t="str">
            <v>ACAD.BILLARD ST RAPHAEL</v>
          </cell>
          <cell r="M107">
            <v>4</v>
          </cell>
          <cell r="N107">
            <v>4</v>
          </cell>
          <cell r="O107">
            <v>48</v>
          </cell>
          <cell r="P107">
            <v>166</v>
          </cell>
          <cell r="Q107">
            <v>0.252</v>
          </cell>
          <cell r="R107" t="str">
            <v>50.00</v>
          </cell>
          <cell r="S107" t="str">
            <v>R1</v>
          </cell>
          <cell r="T107">
            <v>20</v>
          </cell>
          <cell r="V107">
            <v>28</v>
          </cell>
        </row>
        <row r="108">
          <cell r="H108" t="str">
            <v>5DEFRESNE Jean</v>
          </cell>
          <cell r="I108">
            <v>5</v>
          </cell>
          <cell r="J108">
            <v>24</v>
          </cell>
          <cell r="K108" t="str">
            <v>DEFRESNE Jean</v>
          </cell>
          <cell r="L108" t="str">
            <v>CAR BILLARD ROQUEBRUNE</v>
          </cell>
          <cell r="M108">
            <v>4</v>
          </cell>
          <cell r="N108">
            <v>4</v>
          </cell>
          <cell r="O108">
            <v>44</v>
          </cell>
          <cell r="P108">
            <v>168</v>
          </cell>
          <cell r="Q108">
            <v>0.232</v>
          </cell>
          <cell r="R108" t="str">
            <v>50.00</v>
          </cell>
          <cell r="S108" t="str">
            <v>R1</v>
          </cell>
          <cell r="T108">
            <v>17</v>
          </cell>
          <cell r="V108">
            <v>28</v>
          </cell>
        </row>
        <row r="109">
          <cell r="H109" t="str">
            <v>5TARDY Pierre-Yves</v>
          </cell>
          <cell r="I109">
            <v>5</v>
          </cell>
          <cell r="J109">
            <v>25</v>
          </cell>
          <cell r="K109" t="str">
            <v>TARDY Pierre-Yves</v>
          </cell>
          <cell r="L109" t="str">
            <v>B.C. DE MANDELIEU LA NAPOULE</v>
          </cell>
          <cell r="M109">
            <v>2</v>
          </cell>
          <cell r="N109">
            <v>0</v>
          </cell>
          <cell r="O109">
            <v>36</v>
          </cell>
          <cell r="P109">
            <v>90</v>
          </cell>
          <cell r="Q109">
            <v>0.344</v>
          </cell>
          <cell r="R109" t="str">
            <v>0.00</v>
          </cell>
          <cell r="S109" t="str">
            <v>N3</v>
          </cell>
          <cell r="T109">
            <v>13</v>
          </cell>
          <cell r="V109">
            <v>28</v>
          </cell>
        </row>
        <row r="110">
          <cell r="H110" t="str">
            <v>5BASELGA PASCAL</v>
          </cell>
          <cell r="I110">
            <v>5</v>
          </cell>
          <cell r="J110">
            <v>26</v>
          </cell>
          <cell r="K110" t="str">
            <v>BASELGA PASCAL</v>
          </cell>
          <cell r="L110" t="str">
            <v>AMERICAN CLUB LOUIS XI</v>
          </cell>
          <cell r="M110">
            <v>2</v>
          </cell>
          <cell r="N110">
            <v>0</v>
          </cell>
          <cell r="O110">
            <v>15</v>
          </cell>
          <cell r="P110">
            <v>61</v>
          </cell>
          <cell r="Q110">
            <v>0.211</v>
          </cell>
          <cell r="R110" t="str">
            <v>0.00</v>
          </cell>
          <cell r="S110" t="str">
            <v>R1</v>
          </cell>
          <cell r="T110">
            <v>10</v>
          </cell>
          <cell r="V110">
            <v>28</v>
          </cell>
        </row>
        <row r="111">
          <cell r="H111" t="str">
            <v>5LE RAY Jean Claude</v>
          </cell>
          <cell r="I111">
            <v>5</v>
          </cell>
          <cell r="J111">
            <v>27</v>
          </cell>
          <cell r="K111" t="str">
            <v>LE RAY Jean Claude</v>
          </cell>
          <cell r="L111" t="str">
            <v>BILLARD CLUB DE LA BAIE</v>
          </cell>
          <cell r="M111">
            <v>2</v>
          </cell>
          <cell r="N111">
            <v>0</v>
          </cell>
          <cell r="O111">
            <v>20</v>
          </cell>
          <cell r="P111">
            <v>90</v>
          </cell>
          <cell r="Q111">
            <v>0.191</v>
          </cell>
          <cell r="R111" t="str">
            <v>0.00</v>
          </cell>
          <cell r="S111" t="str">
            <v>N3</v>
          </cell>
          <cell r="T111">
            <v>8</v>
          </cell>
          <cell r="V111">
            <v>28</v>
          </cell>
        </row>
        <row r="112">
          <cell r="H112" t="str">
            <v>5DONABEDIAN Daniel</v>
          </cell>
          <cell r="I112">
            <v>5</v>
          </cell>
          <cell r="J112">
            <v>28</v>
          </cell>
          <cell r="K112" t="str">
            <v>DONABEDIAN Daniel</v>
          </cell>
          <cell r="L112" t="str">
            <v>B.C. DE MANDELIEU LA NAPOULE</v>
          </cell>
          <cell r="M112">
            <v>2</v>
          </cell>
          <cell r="N112">
            <v>0</v>
          </cell>
          <cell r="O112">
            <v>22</v>
          </cell>
          <cell r="P112">
            <v>90</v>
          </cell>
          <cell r="Q112">
            <v>0.21</v>
          </cell>
          <cell r="R112" t="str">
            <v>0.00</v>
          </cell>
          <cell r="S112" t="str">
            <v>N3</v>
          </cell>
          <cell r="T112">
            <v>5</v>
          </cell>
          <cell r="V112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3bandes" TargetMode="External" /><Relationship Id="rId2" Type="http://schemas.openxmlformats.org/officeDocument/2006/relationships/hyperlink" Target="http://www.ffbsportif.com/3bandes/ranking/printcompet.php?compet=7688" TargetMode="External" /><Relationship Id="rId3" Type="http://schemas.openxmlformats.org/officeDocument/2006/relationships/hyperlink" Target="http://www.ffbsportif.com/3bandes/ranking/printcompet.php?compet=7690" TargetMode="External" /><Relationship Id="rId4" Type="http://schemas.openxmlformats.org/officeDocument/2006/relationships/hyperlink" Target="http://www.ffbsportif.com/3bandes/ranking/printcompet.php?compet=7691" TargetMode="External" /><Relationship Id="rId5" Type="http://schemas.openxmlformats.org/officeDocument/2006/relationships/hyperlink" Target="http://www.ffbsportif.com/3bandes/classif/classif_individuel.php?param1=106287" TargetMode="External" /><Relationship Id="rId6" Type="http://schemas.openxmlformats.org/officeDocument/2006/relationships/hyperlink" Target="http://www.ffbsportif.com/3bandes/classif/classif_individuel.php?param1=21819" TargetMode="External" /><Relationship Id="rId7" Type="http://schemas.openxmlformats.org/officeDocument/2006/relationships/hyperlink" Target="http://www.ffbsportif.com/3bandes/classif/classif_individuel.php?param1=21839" TargetMode="External" /><Relationship Id="rId8" Type="http://schemas.openxmlformats.org/officeDocument/2006/relationships/hyperlink" Target="http://www.ffbsportif.com/3bandes/classif/classif_individuel.php?param1=153554" TargetMode="External" /><Relationship Id="rId9" Type="http://schemas.openxmlformats.org/officeDocument/2006/relationships/hyperlink" Target="http://www.ffbsportif.com/3bandes/classif/classif_individuel.php?param1=23184" TargetMode="External" /><Relationship Id="rId10" Type="http://schemas.openxmlformats.org/officeDocument/2006/relationships/hyperlink" Target="http://www.ffbsportif.com/3bandes/classif/classif_individuel.php?param1=135538" TargetMode="External" /><Relationship Id="rId11" Type="http://schemas.openxmlformats.org/officeDocument/2006/relationships/hyperlink" Target="http://www.ffbsportif.com/3bandes/classif/classif_individuel.php?param1=152345" TargetMode="External" /><Relationship Id="rId12" Type="http://schemas.openxmlformats.org/officeDocument/2006/relationships/hyperlink" Target="http://www.ffbsportif.com/3bandes/classif/classif_individuel.php?param1=21967" TargetMode="External" /><Relationship Id="rId13" Type="http://schemas.openxmlformats.org/officeDocument/2006/relationships/hyperlink" Target="http://www.ffbsportif.com/3bandes/classif/classif_individuel.php?param1=108854" TargetMode="External" /><Relationship Id="rId14" Type="http://schemas.openxmlformats.org/officeDocument/2006/relationships/hyperlink" Target="http://www.ffbsportif.com/3bandes/classif/classif_individuel.php?param1=12827" TargetMode="External" /><Relationship Id="rId15" Type="http://schemas.openxmlformats.org/officeDocument/2006/relationships/hyperlink" Target="http://www.ffbsportif.com/3bandes/classif/classif_individuel.php?param1=22002" TargetMode="External" /><Relationship Id="rId16" Type="http://schemas.openxmlformats.org/officeDocument/2006/relationships/hyperlink" Target="http://www.ffbsportif.com/3bandes/classif/classif_individuel.php?param1=140113" TargetMode="External" /><Relationship Id="rId17" Type="http://schemas.openxmlformats.org/officeDocument/2006/relationships/hyperlink" Target="http://www.ffbsportif.com/3bandes/classif/classif_individuel.php?param1=162348" TargetMode="External" /><Relationship Id="rId18" Type="http://schemas.openxmlformats.org/officeDocument/2006/relationships/hyperlink" Target="http://www.ffbsportif.com/3bandes/classif/classif_individuel.php?param1=119889" TargetMode="External" /><Relationship Id="rId19" Type="http://schemas.openxmlformats.org/officeDocument/2006/relationships/hyperlink" Target="http://www.ffbsportif.com/3bandes/classif/classif_individuel.php?param1=22012" TargetMode="External" /><Relationship Id="rId20" Type="http://schemas.openxmlformats.org/officeDocument/2006/relationships/hyperlink" Target="http://www.ffbsportif.com/3bandes/classif/classif_individuel.php?param1=22033" TargetMode="External" /><Relationship Id="rId21" Type="http://schemas.openxmlformats.org/officeDocument/2006/relationships/hyperlink" Target="http://www.ffbsportif.com/3bandes/classif/classif_individuel.php?param1=142363" TargetMode="External" /><Relationship Id="rId22" Type="http://schemas.openxmlformats.org/officeDocument/2006/relationships/hyperlink" Target="http://www.ffbsportif.com/3bandes/classif/classif_individuel.php?param1=22039" TargetMode="External" /><Relationship Id="rId23" Type="http://schemas.openxmlformats.org/officeDocument/2006/relationships/hyperlink" Target="http://www.ffbsportif.com/3bandes/classif/classif_individuel.php?param1=13022" TargetMode="External" /><Relationship Id="rId24" Type="http://schemas.openxmlformats.org/officeDocument/2006/relationships/hyperlink" Target="http://www.ffbsportif.com/3bandes/classif/classif_individuel.php?param1=102285" TargetMode="External" /><Relationship Id="rId25" Type="http://schemas.openxmlformats.org/officeDocument/2006/relationships/hyperlink" Target="http://www.ffbsportif.com/3bandes/classif/classif_individuel.php?param1=22061" TargetMode="External" /><Relationship Id="rId26" Type="http://schemas.openxmlformats.org/officeDocument/2006/relationships/hyperlink" Target="http://www.ffbsportif.com/3bandes/classif/classif_individuel.php?param1=13111" TargetMode="External" /><Relationship Id="rId27" Type="http://schemas.openxmlformats.org/officeDocument/2006/relationships/hyperlink" Target="http://www.ffbsportif.com/3bandes/classif/classif_individuel.php?param1=118688" TargetMode="External" /><Relationship Id="rId28" Type="http://schemas.openxmlformats.org/officeDocument/2006/relationships/hyperlink" Target="http://www.ffbsportif.com/3bandes/classif/classif_individuel.php?param1=112833" TargetMode="External" /><Relationship Id="rId29" Type="http://schemas.openxmlformats.org/officeDocument/2006/relationships/hyperlink" Target="http://www.ffbsportif.com/3bandes/classif/classif_individuel.php?param1=129718" TargetMode="External" /><Relationship Id="rId30" Type="http://schemas.openxmlformats.org/officeDocument/2006/relationships/hyperlink" Target="http://www.ffbsportif.com/3bandes/classif/classif_individuel.php?param1=144796" TargetMode="External" /><Relationship Id="rId31" Type="http://schemas.openxmlformats.org/officeDocument/2006/relationships/hyperlink" Target="http://www.ffbsportif.com/3bandes/classif/classif_individuel.php?param1=11966" TargetMode="External" /><Relationship Id="rId32" Type="http://schemas.openxmlformats.org/officeDocument/2006/relationships/hyperlink" Target="http://www.ffbsportif.com/3bandes/classif/classif_individuel.php?param1=22141" TargetMode="External" /><Relationship Id="rId33" Type="http://schemas.openxmlformats.org/officeDocument/2006/relationships/hyperlink" Target="http://www.ffbsportif.com/3bandes/classif/classif_individuel.php?param1=13510" TargetMode="External" /><Relationship Id="rId34" Type="http://schemas.openxmlformats.org/officeDocument/2006/relationships/hyperlink" Target="http://www.ffbsportif.com/3bandes/classif/classif_individuel.php?param1=122673" TargetMode="External" /><Relationship Id="rId35" Type="http://schemas.openxmlformats.org/officeDocument/2006/relationships/hyperlink" Target="http://www.ffbsportif.com/3bandes/classif/classif_individuel.php?param1=146375" TargetMode="External" /><Relationship Id="rId36" Type="http://schemas.openxmlformats.org/officeDocument/2006/relationships/hyperlink" Target="http://www.ffbsportif.com/3bandes/classif/classif_individuel.php?param1=22223" TargetMode="External" /><Relationship Id="rId37" Type="http://schemas.openxmlformats.org/officeDocument/2006/relationships/hyperlink" Target="http://www.ffbsportif.com/3bandes/classif/classif_individuel.php?param1=108280" TargetMode="External" /><Relationship Id="rId38" Type="http://schemas.openxmlformats.org/officeDocument/2006/relationships/hyperlink" Target="http://www.ffbsportif.com/3bandes/classif/classif_individuel.php?param1=103581" TargetMode="External" /><Relationship Id="rId39" Type="http://schemas.openxmlformats.org/officeDocument/2006/relationships/hyperlink" Target="http://www.ffbsportif.com/3bandes/classif/classif_individuel.php?param1=129498" TargetMode="External" /><Relationship Id="rId40" Type="http://schemas.openxmlformats.org/officeDocument/2006/relationships/hyperlink" Target="http://www.ffbsportif.com/3bandes/classif/classif_individuel.php?param1=109063" TargetMode="External" /><Relationship Id="rId41" Type="http://schemas.openxmlformats.org/officeDocument/2006/relationships/hyperlink" Target="http://www.ffbsportif.com/3bandes/classif/classif_individuel.php?param1=141788" TargetMode="External" /><Relationship Id="rId42" Type="http://schemas.openxmlformats.org/officeDocument/2006/relationships/hyperlink" Target="http://www.ffbsportif.com/3bandes/classif/classif_individuel.php?param1=141673" TargetMode="External" /><Relationship Id="rId43" Type="http://schemas.openxmlformats.org/officeDocument/2006/relationships/hyperlink" Target="http://www.ffbsportif.com/3bandes/classif/classif_individuel.php?param1=144779" TargetMode="External" /><Relationship Id="rId44" Type="http://schemas.openxmlformats.org/officeDocument/2006/relationships/hyperlink" Target="http://www.ffbsportif.com/3bandes/classif/classif_individuel.php?param1=22330" TargetMode="External" /><Relationship Id="rId45" Type="http://schemas.openxmlformats.org/officeDocument/2006/relationships/hyperlink" Target="http://www.ffbsportif.com/3bandes/classif/classif_individuel.php?param1=112316" TargetMode="External" /><Relationship Id="rId46" Type="http://schemas.openxmlformats.org/officeDocument/2006/relationships/hyperlink" Target="http://www.ffbsportif.com/3bandes/classif/classif_individuel.php?param1=105404" TargetMode="External" /><Relationship Id="rId47" Type="http://schemas.openxmlformats.org/officeDocument/2006/relationships/hyperlink" Target="http://www.ffbsportif.com/3bandes/classif/classif_individuel.php?param1=22372" TargetMode="External" /><Relationship Id="rId48" Type="http://schemas.openxmlformats.org/officeDocument/2006/relationships/hyperlink" Target="http://www.ffbsportif.com/3bandes/classif/classif_individuel.php?param1=22399" TargetMode="External" /><Relationship Id="rId49" Type="http://schemas.openxmlformats.org/officeDocument/2006/relationships/hyperlink" Target="http://www.ffbsportif.com/3bandes/classif/classif_individuel.php?param1=143024" TargetMode="External" /><Relationship Id="rId50" Type="http://schemas.openxmlformats.org/officeDocument/2006/relationships/hyperlink" Target="http://www.ffbsportif.com/3bandes/classif/classif_individuel.php?param1=22459" TargetMode="External" /><Relationship Id="rId51" Type="http://schemas.openxmlformats.org/officeDocument/2006/relationships/hyperlink" Target="http://www.ffbsportif.com/3bandes/classif/classif_individuel.php?param1=106901" TargetMode="External" /><Relationship Id="rId52" Type="http://schemas.openxmlformats.org/officeDocument/2006/relationships/hyperlink" Target="http://www.ffbsportif.com/3bandes/classif/classif_individuel.php?param1=101485" TargetMode="External" /><Relationship Id="rId53" Type="http://schemas.openxmlformats.org/officeDocument/2006/relationships/hyperlink" Target="http://www.ffbsportif.com/3bandes/classif/classif_individuel.php?param1=147607" TargetMode="External" /><Relationship Id="rId54" Type="http://schemas.openxmlformats.org/officeDocument/2006/relationships/hyperlink" Target="http://www.ffbsportif.com/3bandes/ranking/printcompet.php?compet=76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2" max="2" width="24.421875" style="0" customWidth="1"/>
    <col min="3" max="5" width="0" style="0" hidden="1" customWidth="1"/>
    <col min="6" max="6" width="6.8515625" style="2" bestFit="1" customWidth="1"/>
    <col min="7" max="7" width="25.57421875" style="0" hidden="1" customWidth="1"/>
    <col min="8" max="8" width="0" style="0" hidden="1" customWidth="1"/>
    <col min="9" max="9" width="31.140625" style="0" customWidth="1"/>
    <col min="10" max="10" width="0" style="0" hidden="1" customWidth="1"/>
    <col min="11" max="11" width="2.8515625" style="0" bestFit="1" customWidth="1"/>
    <col min="12" max="12" width="9.57421875" style="0" bestFit="1" customWidth="1"/>
    <col min="13" max="13" width="8.57421875" style="0" bestFit="1" customWidth="1"/>
    <col min="14" max="14" width="8.140625" style="0" bestFit="1" customWidth="1"/>
    <col min="15" max="15" width="6.421875" style="0" bestFit="1" customWidth="1"/>
    <col min="16" max="16" width="10.57421875" style="0" bestFit="1" customWidth="1"/>
    <col min="17" max="17" width="7.00390625" style="0" bestFit="1" customWidth="1"/>
    <col min="18" max="18" width="7.57421875" style="0" customWidth="1"/>
    <col min="19" max="19" width="2.28125" style="0" hidden="1" customWidth="1"/>
    <col min="20" max="22" width="7.57421875" style="0" customWidth="1"/>
  </cols>
  <sheetData>
    <row r="1" spans="2:22" ht="14.25" customHeight="1">
      <c r="B1" s="1" t="s">
        <v>0</v>
      </c>
      <c r="C1" s="2"/>
      <c r="D1" s="2"/>
      <c r="E1" s="2"/>
      <c r="G1" s="3"/>
      <c r="M1" s="4"/>
      <c r="R1" s="5" t="str">
        <f>IF(ISERROR(+VLOOKUP(CONCATENATE(R$9),'[1]3B RESULTATS'!$H:$AA,3,FALSE)),"",+VLOOKUP(CONCATENATE(R$9),'[1]3B RESULTATS'!$H:$AA,3,FALSE))</f>
        <v>T01-SAUSSET-NAT/REG (individuels)</v>
      </c>
      <c r="S1" s="5">
        <f>IF(ISERROR(+VLOOKUP(CONCATENATE(S$9),'[1]3B RESULTATS'!$H:$AA,3,FALSE)),"",+VLOOKUP(CONCATENATE(S$9),'[1]3B RESULTATS'!$H:$AA,3,FALSE))</f>
      </c>
      <c r="T1" s="5" t="str">
        <f>IF(ISERROR(+VLOOKUP(CONCATENATE(T$9),'[1]3B RESULTATS'!$H:$AA,3,FALSE)),"",+VLOOKUP(CONCATENATE(T$9),'[1]3B RESULTATS'!$H:$AA,3,FALSE))</f>
        <v>T03-SALON-NAT/REG (individuels)</v>
      </c>
      <c r="U1" s="5" t="str">
        <f>IF(ISERROR(+VLOOKUP(CONCATENATE(U$9),'[1]3B RESULTATS'!$H:$AA,3,FALSE)),"",+VLOOKUP(CONCATENATE(U$9),'[1]3B RESULTATS'!$H:$AA,3,FALSE))</f>
        <v>T04-SAINT RAPHAËL-NAT (individuels)</v>
      </c>
      <c r="V1" s="5" t="str">
        <f>IF(ISERROR(+VLOOKUP(CONCATENATE(V$9),'[1]3B RESULTATS'!$H:$AA,3,FALSE)),"",+VLOOKUP(CONCATENATE(V$9),'[1]3B RESULTATS'!$H:$AA,3,FALSE))</f>
        <v>T05-MANDELIEU-NAT/REG (individuels)</v>
      </c>
    </row>
    <row r="2" spans="3:22" ht="14.25">
      <c r="C2" s="2"/>
      <c r="D2" s="2"/>
      <c r="E2" s="6"/>
      <c r="G2" s="3"/>
      <c r="M2" s="4"/>
      <c r="R2" s="7"/>
      <c r="S2" s="7"/>
      <c r="T2" s="7"/>
      <c r="U2" s="7"/>
      <c r="V2" s="7"/>
    </row>
    <row r="3" spans="2:22" ht="21">
      <c r="B3" s="8"/>
      <c r="C3" s="9" t="s">
        <v>1</v>
      </c>
      <c r="D3" s="2"/>
      <c r="E3" s="6"/>
      <c r="G3" s="3"/>
      <c r="M3" s="4"/>
      <c r="R3" s="7"/>
      <c r="S3" s="7"/>
      <c r="T3" s="7"/>
      <c r="U3" s="7"/>
      <c r="V3" s="7"/>
    </row>
    <row r="4" spans="2:22" ht="21">
      <c r="B4" s="10" t="s">
        <v>2</v>
      </c>
      <c r="C4" s="2"/>
      <c r="D4" s="2"/>
      <c r="E4" s="2"/>
      <c r="F4" s="9"/>
      <c r="G4" s="3"/>
      <c r="I4" s="9" t="s">
        <v>3</v>
      </c>
      <c r="M4" s="4"/>
      <c r="R4" s="7"/>
      <c r="S4" s="7"/>
      <c r="T4" s="7"/>
      <c r="U4" s="7"/>
      <c r="V4" s="7"/>
    </row>
    <row r="5" spans="3:22" ht="14.25">
      <c r="C5" s="2"/>
      <c r="D5" s="2"/>
      <c r="E5" s="6"/>
      <c r="G5" s="3"/>
      <c r="M5" s="4"/>
      <c r="R5" s="7"/>
      <c r="S5" s="7"/>
      <c r="T5" s="7"/>
      <c r="U5" s="7"/>
      <c r="V5" s="7"/>
    </row>
    <row r="6" spans="3:22" ht="14.25">
      <c r="C6" s="2"/>
      <c r="D6" s="2"/>
      <c r="E6" s="6"/>
      <c r="G6" s="2"/>
      <c r="M6" s="4"/>
      <c r="R6" s="11" t="str">
        <f>IF(ISERROR(+VLOOKUP(CONCATENATE(R$9,"nom"),'[1]3B RESULTATS'!$H:$AA,14,FALSE)),"",+VLOOKUP(CONCATENATE(R$9,"nom"),'[1]3B RESULTATS'!$H:$AA,14,FALSE))</f>
        <v>DB KO</v>
      </c>
      <c r="S6" s="11">
        <f>IF(ISERROR(+VLOOKUP(CONCATENATE(S$9,"nom"),'[1]3B RESULTATS'!$H:$AA,14,FALSE)),"",+VLOOKUP(CONCATENATE(S$9,"nom"),'[1]3B RESULTATS'!$H:$AA,14,FALSE))</f>
      </c>
      <c r="T6" s="11" t="str">
        <f>IF(ISERROR(+VLOOKUP(CONCATENATE(T$9,"nom"),'[1]3B RESULTATS'!$H:$AA,14,FALSE)),"",+VLOOKUP(CONCATENATE(T$9,"nom"),'[1]3B RESULTATS'!$H:$AA,14,FALSE))</f>
        <v>POULE</v>
      </c>
      <c r="U6" s="11" t="str">
        <f>IF(ISERROR(+VLOOKUP(CONCATENATE(U$9,"nom"),'[1]3B RESULTATS'!$H:$AA,14,FALSE)),"",+VLOOKUP(CONCATENATE(U$9,"nom"),'[1]3B RESULTATS'!$H:$AA,14,FALSE))</f>
        <v>DB KO</v>
      </c>
      <c r="V6" s="11" t="str">
        <f>IF(ISERROR(+VLOOKUP(CONCATENATE(V$9,"nom"),'[1]3B RESULTATS'!$H:$AA,14,FALSE)),"",+VLOOKUP(CONCATENATE(V$9,"nom"),'[1]3B RESULTATS'!$H:$AA,14,FALSE))</f>
        <v>DB KO</v>
      </c>
    </row>
    <row r="7" spans="3:22" ht="14.25">
      <c r="C7" s="12" t="s">
        <v>4</v>
      </c>
      <c r="D7" s="2"/>
      <c r="E7" s="2"/>
      <c r="G7" s="2"/>
      <c r="M7" s="4"/>
      <c r="R7" s="13">
        <f>IF(ISERROR(+VLOOKUP(CONCATENATE(R$9,"nom"),'[1]3B RESULTATS'!$H:$AA,15,FALSE)),"",+VLOOKUP(CONCATENATE(R$9,"nom"),'[1]3B RESULTATS'!$H:$AA,15,FALSE))</f>
        <v>12</v>
      </c>
      <c r="S7" s="13">
        <f>IF(ISERROR(+VLOOKUP(CONCATENATE(S$9,"nom"),'[1]3B RESULTATS'!$H:$AA,15,FALSE)),"",+VLOOKUP(CONCATENATE(S$9,"nom"),'[1]3B RESULTATS'!$H:$AA,15,FALSE))</f>
      </c>
      <c r="T7" s="13">
        <f>IF(ISERROR(+VLOOKUP(CONCATENATE(T$9,"nom"),'[1]3B RESULTATS'!$H:$AA,15,FALSE)),"",+VLOOKUP(CONCATENATE(T$9,"nom"),'[1]3B RESULTATS'!$H:$AA,15,FALSE))</f>
        <v>12</v>
      </c>
      <c r="U7" s="13">
        <f>IF(ISERROR(+VLOOKUP(CONCATENATE(U$9,"nom"),'[1]3B RESULTATS'!$H:$AA,15,FALSE)),"",+VLOOKUP(CONCATENATE(U$9,"nom"),'[1]3B RESULTATS'!$H:$AA,15,FALSE))</f>
        <v>16</v>
      </c>
      <c r="V7" s="13">
        <f>IF(ISERROR(+VLOOKUP(CONCATENATE(V$9,"nom"),'[1]3B RESULTATS'!$H:$AA,15,FALSE)),"",+VLOOKUP(CONCATENATE(V$9,"nom"),'[1]3B RESULTATS'!$H:$AA,15,FALSE))</f>
        <v>28</v>
      </c>
    </row>
    <row r="8" spans="1:22" ht="18.75" thickBot="1">
      <c r="A8" s="14"/>
      <c r="B8" s="15" t="s">
        <v>5</v>
      </c>
      <c r="C8" s="14"/>
      <c r="D8" s="14"/>
      <c r="E8" s="14"/>
      <c r="F8" s="14"/>
      <c r="G8" s="14"/>
      <c r="H8" s="14"/>
      <c r="I8" s="14"/>
      <c r="J8" s="14"/>
      <c r="K8" s="14"/>
      <c r="L8" s="16"/>
      <c r="M8" s="17"/>
      <c r="N8" s="16"/>
      <c r="O8" s="18"/>
      <c r="Q8" s="19"/>
      <c r="R8" s="20">
        <f>IF(ISERROR(+VLOOKUP(CONCATENATE(R$9,"nom"),'[1]3B RESULTATS'!$H:$AA,12,FALSE)),"",+VLOOKUP(CONCATENATE(R$9,"nom"),'[1]3B RESULTATS'!$H:$AA,12,FALSE))</f>
        <v>263</v>
      </c>
      <c r="S8" s="20">
        <f>IF(ISERROR(+VLOOKUP(CONCATENATE(S$9,"nom"),'[1]3B RESULTATS'!$H:$AA,12,FALSE)),"",+VLOOKUP(CONCATENATE(S$9,"nom"),'[1]3B RESULTATS'!$H:$AA,12,FALSE))</f>
      </c>
      <c r="T8" s="20">
        <f>IF(ISERROR(+VLOOKUP(CONCATENATE(T$9,"nom"),'[1]3B RESULTATS'!$H:$AA,12,FALSE)),"",+VLOOKUP(CONCATENATE(T$9,"nom"),'[1]3B RESULTATS'!$H:$AA,12,FALSE))</f>
        <v>321</v>
      </c>
      <c r="U8" s="20">
        <f>IF(ISERROR(+VLOOKUP(CONCATENATE(U$9,"nom"),'[1]3B RESULTATS'!$H:$AA,12,FALSE)),"",+VLOOKUP(CONCATENATE(U$9,"nom"),'[1]3B RESULTATS'!$H:$AA,12,FALSE))</f>
        <v>457</v>
      </c>
      <c r="V8" s="20">
        <f>IF(ISERROR(+VLOOKUP(CONCATENATE(V$9,"nom"),'[1]3B RESULTATS'!$H:$AA,12,FALSE)),"",+VLOOKUP(CONCATENATE(V$9,"nom"),'[1]3B RESULTATS'!$H:$AA,12,FALSE))</f>
        <v>1361</v>
      </c>
    </row>
    <row r="9" spans="1:22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6"/>
      <c r="M9" s="17"/>
      <c r="N9" s="16"/>
      <c r="O9" s="18"/>
      <c r="Q9" s="19"/>
      <c r="R9" s="21">
        <v>1</v>
      </c>
      <c r="S9" s="22">
        <v>2</v>
      </c>
      <c r="T9" s="23">
        <v>3</v>
      </c>
      <c r="U9" s="21">
        <v>4</v>
      </c>
      <c r="V9" s="21">
        <v>5</v>
      </c>
    </row>
    <row r="10" spans="1:22" ht="18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7"/>
      <c r="N10" s="16"/>
      <c r="O10" s="18"/>
      <c r="Q10" s="19"/>
      <c r="R10" s="24">
        <f>SUM(R12:R142)</f>
        <v>263</v>
      </c>
      <c r="S10" s="24">
        <f>SUM(S12:S142)</f>
        <v>0</v>
      </c>
      <c r="T10" s="24">
        <f>SUM(T12:T142)</f>
        <v>321</v>
      </c>
      <c r="U10" s="24">
        <f>SUM(U12:U142)</f>
        <v>457</v>
      </c>
      <c r="V10" s="24">
        <f>SUM(V12:V142)</f>
        <v>1361</v>
      </c>
    </row>
    <row r="11" spans="1:22" ht="24" thickBot="1">
      <c r="A11" s="25" t="s">
        <v>6</v>
      </c>
      <c r="B11" s="26" t="s">
        <v>7</v>
      </c>
      <c r="C11" s="26" t="s">
        <v>8</v>
      </c>
      <c r="D11" s="26" t="s">
        <v>9</v>
      </c>
      <c r="E11" s="26" t="s">
        <v>10</v>
      </c>
      <c r="F11" s="26" t="s">
        <v>11</v>
      </c>
      <c r="G11" s="26" t="s">
        <v>12</v>
      </c>
      <c r="H11" s="27" t="s">
        <v>13</v>
      </c>
      <c r="I11" s="26" t="s">
        <v>12</v>
      </c>
      <c r="J11" s="28" t="s">
        <v>14</v>
      </c>
      <c r="K11" s="28"/>
      <c r="L11" s="29" t="s">
        <v>15</v>
      </c>
      <c r="M11" s="29" t="s">
        <v>16</v>
      </c>
      <c r="N11" s="29" t="s">
        <v>17</v>
      </c>
      <c r="O11" s="29" t="s">
        <v>18</v>
      </c>
      <c r="P11" s="29" t="s">
        <v>19</v>
      </c>
      <c r="Q11" s="30" t="s">
        <v>20</v>
      </c>
      <c r="R11" s="31"/>
      <c r="S11" s="31"/>
      <c r="T11" s="31"/>
      <c r="U11" s="31"/>
      <c r="V11" s="31"/>
    </row>
    <row r="12" spans="1:22" ht="17.25" customHeight="1" thickBot="1">
      <c r="A12" s="32">
        <v>21967</v>
      </c>
      <c r="B12" s="33" t="s">
        <v>21</v>
      </c>
      <c r="C12" s="34" t="s">
        <v>22</v>
      </c>
      <c r="D12" s="34">
        <v>0</v>
      </c>
      <c r="E12" s="35">
        <v>0.692</v>
      </c>
      <c r="F12" s="57">
        <v>11</v>
      </c>
      <c r="G12" s="34" t="s">
        <v>23</v>
      </c>
      <c r="H12" s="36" t="s">
        <v>24</v>
      </c>
      <c r="I12" s="37" t="str">
        <f>+IF(ISERROR(+VLOOKUP(A12,'[1]Mise à jour LICENCIES LMB'!H:T,12,FALSE)),+G12,+VLOOKUP(A12,'[1]Mise à jour LICENCIES LMB'!H:T,12,FALSE))</f>
        <v>BILLARD CLUB DE NICE</v>
      </c>
      <c r="J12" s="38">
        <v>26</v>
      </c>
      <c r="K12" s="39">
        <f>+IF(J12=J11,+K11+1,1)</f>
        <v>1</v>
      </c>
      <c r="L12" s="40" t="str">
        <f>+IF(C12=0,+VLOOKUP(B12,'[1]3B RESULTATS'!A:G,7,FALSE),+C12)</f>
        <v>N1</v>
      </c>
      <c r="M12" s="41">
        <f>+E12</f>
        <v>0.692</v>
      </c>
      <c r="N12" s="42">
        <f>COUNTIF(R12:BE12,"&gt;0")</f>
        <v>2</v>
      </c>
      <c r="O12" s="42">
        <f>+SUM(R12:BE12)</f>
        <v>140</v>
      </c>
      <c r="P12" s="43">
        <f>IF(COUNTA(R12:AG12)&gt;=4,LARGE(R12:AG12,1)+LARGE(R12:AG12,2)+LARGE(R12:AG12,3)+LARGE(R12:AG12,4),AI12)-Q12</f>
        <v>140</v>
      </c>
      <c r="Q12" s="44"/>
      <c r="R12" s="45">
        <f>IF(ISERROR(+VLOOKUP(CONCATENATE(R$9,$B12),'[1]3B RESULTATS'!$H:$AA,13,FALSE)),0,+VLOOKUP(CONCATENATE(R$9,$B12),'[1]3B RESULTATS'!$H:$AA,13,FALSE))</f>
        <v>0</v>
      </c>
      <c r="S12" s="45">
        <f>IF(ISERROR(+VLOOKUP(CONCATENATE(S$9,$B12),'[1]3B RESULTATS'!$H:$AA,13,FALSE)),0,+VLOOKUP(CONCATENATE(S$9,$B12),'[1]3B RESULTATS'!$H:$AA,13,FALSE))</f>
        <v>0</v>
      </c>
      <c r="T12" s="45">
        <f>IF(ISERROR(+VLOOKUP(CONCATENATE(T$9,$B12),'[1]3B RESULTATS'!$H:$AA,13,FALSE)),0,+VLOOKUP(CONCATENATE(T$9,$B12),'[1]3B RESULTATS'!$H:$AA,13,FALSE))</f>
        <v>0</v>
      </c>
      <c r="U12" s="45">
        <f>IF(ISERROR(+VLOOKUP(CONCATENATE(U$9,$B12),'[1]3B RESULTATS'!$H:$AA,13,FALSE)),0,+VLOOKUP(CONCATENATE(U$9,$B12),'[1]3B RESULTATS'!$H:$AA,13,FALSE))</f>
        <v>50</v>
      </c>
      <c r="V12" s="45">
        <f>IF(ISERROR(+VLOOKUP(CONCATENATE(V$9,$B12),'[1]3B RESULTATS'!$H:$AA,13,FALSE)),0,+VLOOKUP(CONCATENATE(V$9,$B12),'[1]3B RESULTATS'!$H:$AA,13,FALSE))</f>
        <v>90</v>
      </c>
    </row>
    <row r="13" spans="1:22" ht="17.25" customHeight="1" thickBot="1">
      <c r="A13" s="46">
        <v>112833</v>
      </c>
      <c r="B13" s="47" t="s">
        <v>25</v>
      </c>
      <c r="C13" s="48" t="s">
        <v>22</v>
      </c>
      <c r="D13" s="48">
        <v>1</v>
      </c>
      <c r="E13" s="49">
        <v>0.822</v>
      </c>
      <c r="F13" s="58">
        <v>7</v>
      </c>
      <c r="G13" s="48" t="s">
        <v>26</v>
      </c>
      <c r="H13" s="50" t="s">
        <v>24</v>
      </c>
      <c r="I13" s="37" t="str">
        <f>+IF(ISERROR(+VLOOKUP(A13,'[1]Mise à jour LICENCIES LMB'!H:T,12,FALSE)),+G13,+VLOOKUP(A13,'[1]Mise à jour LICENCIES LMB'!H:T,12,FALSE))</f>
        <v>B.C. DE MANDELIEU LA NAPOULE</v>
      </c>
      <c r="J13" s="38">
        <v>26</v>
      </c>
      <c r="K13" s="39">
        <f>+IF(J13=J12,+K12+1,1)</f>
        <v>2</v>
      </c>
      <c r="L13" s="51" t="str">
        <f>+IF(C13=0,+VLOOKUP(B13,'[1]3B RESULTATS'!A:G,7,FALSE),+C13)</f>
        <v>N1</v>
      </c>
      <c r="M13" s="41">
        <f>+E13</f>
        <v>0.822</v>
      </c>
      <c r="N13" s="42">
        <f>COUNTIF(R13:BE13,"&gt;0")</f>
        <v>2</v>
      </c>
      <c r="O13" s="42">
        <f>+SUM(R13:BE13)</f>
        <v>134</v>
      </c>
      <c r="P13" s="43">
        <f>IF(COUNTA(R13:AG13)&gt;=4,LARGE(R13:AG13,1)+LARGE(R13:AG13,2)+LARGE(R13:AG13,3)+LARGE(R13:AG13,4),AI13)-Q13</f>
        <v>134</v>
      </c>
      <c r="Q13" s="44"/>
      <c r="R13" s="45">
        <f>IF(ISERROR(+VLOOKUP(CONCATENATE(R$9,$B13),'[1]3B RESULTATS'!$H:$AA,13,FALSE)),0,+VLOOKUP(CONCATENATE(R$9,$B13),'[1]3B RESULTATS'!$H:$AA,13,FALSE))</f>
        <v>0</v>
      </c>
      <c r="S13" s="45">
        <f>IF(ISERROR(+VLOOKUP(CONCATENATE(S$9,$B13),'[1]3B RESULTATS'!$H:$AA,13,FALSE)),0,+VLOOKUP(CONCATENATE(S$9,$B13),'[1]3B RESULTATS'!$H:$AA,13,FALSE))</f>
        <v>0</v>
      </c>
      <c r="T13" s="45">
        <f>IF(ISERROR(+VLOOKUP(CONCATENATE(T$9,$B13),'[1]3B RESULTATS'!$H:$AA,13,FALSE)),0,+VLOOKUP(CONCATENATE(T$9,$B13),'[1]3B RESULTATS'!$H:$AA,13,FALSE))</f>
        <v>0</v>
      </c>
      <c r="U13" s="45">
        <f>IF(ISERROR(+VLOOKUP(CONCATENATE(U$9,$B13),'[1]3B RESULTATS'!$H:$AA,13,FALSE)),0,+VLOOKUP(CONCATENATE(U$9,$B13),'[1]3B RESULTATS'!$H:$AA,13,FALSE))</f>
        <v>40</v>
      </c>
      <c r="V13" s="45">
        <f>IF(ISERROR(+VLOOKUP(CONCATENATE(V$9,$B13),'[1]3B RESULTATS'!$H:$AA,13,FALSE)),0,+VLOOKUP(CONCATENATE(V$9,$B13),'[1]3B RESULTATS'!$H:$AA,13,FALSE))</f>
        <v>94</v>
      </c>
    </row>
    <row r="14" spans="1:22" ht="17.25" customHeight="1" thickBot="1">
      <c r="A14" s="46">
        <v>112316</v>
      </c>
      <c r="B14" s="47" t="s">
        <v>27</v>
      </c>
      <c r="C14" s="48" t="s">
        <v>22</v>
      </c>
      <c r="D14" s="48">
        <v>1</v>
      </c>
      <c r="E14" s="49">
        <v>0.645</v>
      </c>
      <c r="F14" s="58">
        <v>11</v>
      </c>
      <c r="G14" s="48" t="s">
        <v>28</v>
      </c>
      <c r="H14" s="50" t="s">
        <v>24</v>
      </c>
      <c r="I14" s="37" t="str">
        <f>+IF(ISERROR(+VLOOKUP(A14,'[1]Mise à jour LICENCIES LMB'!H:T,12,FALSE)),+G14,+VLOOKUP(A14,'[1]Mise à jour LICENCIES LMB'!H:T,12,FALSE))</f>
        <v>BILLARD CLUB CAVAILLONNAIS</v>
      </c>
      <c r="J14" s="38">
        <v>26</v>
      </c>
      <c r="K14" s="39">
        <f>+IF(J14=J13,+K13+1,1)</f>
        <v>3</v>
      </c>
      <c r="L14" s="51" t="str">
        <f>+IF(C14=0,+VLOOKUP(B14,'[1]3B RESULTATS'!A:G,7,FALSE),+C14)</f>
        <v>N1</v>
      </c>
      <c r="M14" s="41">
        <f>+E14</f>
        <v>0.645</v>
      </c>
      <c r="N14" s="42">
        <f>COUNTIF(R14:BE14,"&gt;0")</f>
        <v>2</v>
      </c>
      <c r="O14" s="42">
        <f>+SUM(R14:BE14)</f>
        <v>127</v>
      </c>
      <c r="P14" s="43">
        <f>IF(COUNTA(R14:AG14)&gt;=4,LARGE(R14:AG14,1)+LARGE(R14:AG14,2)+LARGE(R14:AG14,3)+LARGE(R14:AG14,4),AI14)-Q14</f>
        <v>127</v>
      </c>
      <c r="Q14" s="44"/>
      <c r="R14" s="45">
        <f>IF(ISERROR(+VLOOKUP(CONCATENATE(R$9,$B14),'[1]3B RESULTATS'!$H:$AA,13,FALSE)),0,+VLOOKUP(CONCATENATE(R$9,$B14),'[1]3B RESULTATS'!$H:$AA,13,FALSE))</f>
        <v>0</v>
      </c>
      <c r="S14" s="45">
        <f>IF(ISERROR(+VLOOKUP(CONCATENATE(S$9,$B14),'[1]3B RESULTATS'!$H:$AA,13,FALSE)),0,+VLOOKUP(CONCATENATE(S$9,$B14),'[1]3B RESULTATS'!$H:$AA,13,FALSE))</f>
        <v>0</v>
      </c>
      <c r="T14" s="45">
        <f>IF(ISERROR(+VLOOKUP(CONCATENATE(T$9,$B14),'[1]3B RESULTATS'!$H:$AA,13,FALSE)),0,+VLOOKUP(CONCATENATE(T$9,$B14),'[1]3B RESULTATS'!$H:$AA,13,FALSE))</f>
        <v>0</v>
      </c>
      <c r="U14" s="45">
        <f>IF(ISERROR(+VLOOKUP(CONCATENATE(U$9,$B14),'[1]3B RESULTATS'!$H:$AA,13,FALSE)),0,+VLOOKUP(CONCATENATE(U$9,$B14),'[1]3B RESULTATS'!$H:$AA,13,FALSE))</f>
        <v>43</v>
      </c>
      <c r="V14" s="45">
        <f>IF(ISERROR(+VLOOKUP(CONCATENATE(V$9,$B14),'[1]3B RESULTATS'!$H:$AA,13,FALSE)),0,+VLOOKUP(CONCATENATE(V$9,$B14),'[1]3B RESULTATS'!$H:$AA,13,FALSE))</f>
        <v>84</v>
      </c>
    </row>
    <row r="15" spans="1:22" ht="17.25" customHeight="1" thickBot="1">
      <c r="A15" s="46">
        <v>22033</v>
      </c>
      <c r="B15" s="47" t="s">
        <v>29</v>
      </c>
      <c r="C15" s="48" t="s">
        <v>22</v>
      </c>
      <c r="D15" s="48">
        <v>0</v>
      </c>
      <c r="E15" s="49">
        <v>0.557</v>
      </c>
      <c r="F15" s="58">
        <v>7</v>
      </c>
      <c r="G15" s="48" t="s">
        <v>23</v>
      </c>
      <c r="H15" s="50" t="s">
        <v>24</v>
      </c>
      <c r="I15" s="37" t="str">
        <f>+IF(ISERROR(+VLOOKUP(A15,'[1]Mise à jour LICENCIES LMB'!H:T,12,FALSE)),+G15,+VLOOKUP(A15,'[1]Mise à jour LICENCIES LMB'!H:T,12,FALSE))</f>
        <v>BILLARD CLUB DE NICE</v>
      </c>
      <c r="J15" s="38">
        <v>26</v>
      </c>
      <c r="K15" s="39">
        <f>+IF(J15=J14,+K14+1,1)</f>
        <v>4</v>
      </c>
      <c r="L15" s="51" t="str">
        <f>+IF(C15=0,+VLOOKUP(B15,'[1]3B RESULTATS'!A:G,7,FALSE),+C15)</f>
        <v>N1</v>
      </c>
      <c r="M15" s="41">
        <f>+E15</f>
        <v>0.557</v>
      </c>
      <c r="N15" s="42">
        <f>COUNTIF(R15:BE15,"&gt;0")</f>
        <v>2</v>
      </c>
      <c r="O15" s="42">
        <f>+SUM(R15:BE15)</f>
        <v>97</v>
      </c>
      <c r="P15" s="43">
        <f>IF(COUNTA(R15:AG15)&gt;=4,LARGE(R15:AG15,1)+LARGE(R15:AG15,2)+LARGE(R15:AG15,3)+LARGE(R15:AG15,4),AI15)-Q15</f>
        <v>97</v>
      </c>
      <c r="Q15" s="44"/>
      <c r="R15" s="45">
        <f>IF(ISERROR(+VLOOKUP(CONCATENATE(R$9,$B15),'[1]3B RESULTATS'!$H:$AA,13,FALSE)),0,+VLOOKUP(CONCATENATE(R$9,$B15),'[1]3B RESULTATS'!$H:$AA,13,FALSE))</f>
        <v>0</v>
      </c>
      <c r="S15" s="45">
        <f>IF(ISERROR(+VLOOKUP(CONCATENATE(S$9,$B15),'[1]3B RESULTATS'!$H:$AA,13,FALSE)),0,+VLOOKUP(CONCATENATE(S$9,$B15),'[1]3B RESULTATS'!$H:$AA,13,FALSE))</f>
        <v>0</v>
      </c>
      <c r="T15" s="45">
        <f>IF(ISERROR(+VLOOKUP(CONCATENATE(T$9,$B15),'[1]3B RESULTATS'!$H:$AA,13,FALSE)),0,+VLOOKUP(CONCATENATE(T$9,$B15),'[1]3B RESULTATS'!$H:$AA,13,FALSE))</f>
        <v>0</v>
      </c>
      <c r="U15" s="45">
        <f>IF(ISERROR(+VLOOKUP(CONCATENATE(U$9,$B15),'[1]3B RESULTATS'!$H:$AA,13,FALSE)),0,+VLOOKUP(CONCATENATE(U$9,$B15),'[1]3B RESULTATS'!$H:$AA,13,FALSE))</f>
        <v>47</v>
      </c>
      <c r="V15" s="45">
        <f>IF(ISERROR(+VLOOKUP(CONCATENATE(V$9,$B15),'[1]3B RESULTATS'!$H:$AA,13,FALSE)),0,+VLOOKUP(CONCATENATE(V$9,$B15),'[1]3B RESULTATS'!$H:$AA,13,FALSE))</f>
        <v>50</v>
      </c>
    </row>
    <row r="16" spans="1:22" ht="17.25" customHeight="1" thickBot="1">
      <c r="A16" s="46">
        <v>140113</v>
      </c>
      <c r="B16" s="47" t="s">
        <v>30</v>
      </c>
      <c r="C16" s="48" t="s">
        <v>22</v>
      </c>
      <c r="D16" s="48">
        <v>1</v>
      </c>
      <c r="E16" s="49">
        <v>0.441</v>
      </c>
      <c r="F16" s="58">
        <v>4</v>
      </c>
      <c r="G16" s="48" t="s">
        <v>31</v>
      </c>
      <c r="H16" s="50" t="s">
        <v>24</v>
      </c>
      <c r="I16" s="37" t="str">
        <f>+IF(ISERROR(+VLOOKUP(A16,'[1]Mise à jour LICENCIES LMB'!H:T,12,FALSE)),+G16,+VLOOKUP(A16,'[1]Mise à jour LICENCIES LMB'!H:T,12,FALSE))</f>
        <v>ACAD.BILLARD ST RAPHAEL</v>
      </c>
      <c r="J16" s="38">
        <v>26</v>
      </c>
      <c r="K16" s="39">
        <f>+IF(J16=J15,+K15+1,1)</f>
        <v>5</v>
      </c>
      <c r="L16" s="51" t="str">
        <f>+IF(C16=0,+VLOOKUP(B16,'[1]3B RESULTATS'!A:G,7,FALSE),+C16)</f>
        <v>N1</v>
      </c>
      <c r="M16" s="41">
        <f>+E16</f>
        <v>0.441</v>
      </c>
      <c r="N16" s="42">
        <f>COUNTIF(R16:BE16,"&gt;0")</f>
        <v>2</v>
      </c>
      <c r="O16" s="42">
        <f>+SUM(R16:BE16)</f>
        <v>90</v>
      </c>
      <c r="P16" s="43">
        <f>IF(COUNTA(R16:AG16)&gt;=4,LARGE(R16:AG16,1)+LARGE(R16:AG16,2)+LARGE(R16:AG16,3)+LARGE(R16:AG16,4),AI16)-Q16</f>
        <v>90</v>
      </c>
      <c r="Q16" s="44"/>
      <c r="R16" s="45">
        <f>IF(ISERROR(+VLOOKUP(CONCATENATE(R$9,$B16),'[1]3B RESULTATS'!$H:$AA,13,FALSE)),0,+VLOOKUP(CONCATENATE(R$9,$B16),'[1]3B RESULTATS'!$H:$AA,13,FALSE))</f>
        <v>0</v>
      </c>
      <c r="S16" s="45">
        <f>IF(ISERROR(+VLOOKUP(CONCATENATE(S$9,$B16),'[1]3B RESULTATS'!$H:$AA,13,FALSE)),0,+VLOOKUP(CONCATENATE(S$9,$B16),'[1]3B RESULTATS'!$H:$AA,13,FALSE))</f>
        <v>0</v>
      </c>
      <c r="T16" s="45">
        <f>IF(ISERROR(+VLOOKUP(CONCATENATE(T$9,$B16),'[1]3B RESULTATS'!$H:$AA,13,FALSE)),0,+VLOOKUP(CONCATENATE(T$9,$B16),'[1]3B RESULTATS'!$H:$AA,13,FALSE))</f>
        <v>0</v>
      </c>
      <c r="U16" s="45">
        <f>IF(ISERROR(+VLOOKUP(CONCATENATE(U$9,$B16),'[1]3B RESULTATS'!$H:$AA,13,FALSE)),0,+VLOOKUP(CONCATENATE(U$9,$B16),'[1]3B RESULTATS'!$H:$AA,13,FALSE))</f>
        <v>30</v>
      </c>
      <c r="V16" s="45">
        <f>IF(ISERROR(+VLOOKUP(CONCATENATE(V$9,$B16),'[1]3B RESULTATS'!$H:$AA,13,FALSE)),0,+VLOOKUP(CONCATENATE(V$9,$B16),'[1]3B RESULTATS'!$H:$AA,13,FALSE))</f>
        <v>60</v>
      </c>
    </row>
    <row r="17" spans="1:22" ht="17.25" customHeight="1" thickBot="1">
      <c r="A17" s="46">
        <v>122673</v>
      </c>
      <c r="B17" s="47" t="s">
        <v>32</v>
      </c>
      <c r="C17" s="48" t="s">
        <v>22</v>
      </c>
      <c r="D17" s="48">
        <v>1</v>
      </c>
      <c r="E17" s="49">
        <v>0.637</v>
      </c>
      <c r="F17" s="58">
        <v>4</v>
      </c>
      <c r="G17" s="48" t="s">
        <v>26</v>
      </c>
      <c r="H17" s="50" t="s">
        <v>24</v>
      </c>
      <c r="I17" s="37" t="str">
        <f>+IF(ISERROR(+VLOOKUP(A17,'[1]Mise à jour LICENCIES LMB'!H:T,12,FALSE)),+G17,+VLOOKUP(A17,'[1]Mise à jour LICENCIES LMB'!H:T,12,FALSE))</f>
        <v>B.C. DE MANDELIEU LA NAPOULE</v>
      </c>
      <c r="J17" s="38">
        <v>26</v>
      </c>
      <c r="K17" s="39">
        <f>+IF(J17=J16,+K16+1,1)</f>
        <v>6</v>
      </c>
      <c r="L17" s="51" t="str">
        <f>+IF(C17=0,+VLOOKUP(B17,'[1]3B RESULTATS'!A:G,7,FALSE),+C17)</f>
        <v>N1</v>
      </c>
      <c r="M17" s="41">
        <f>+E17</f>
        <v>0.637</v>
      </c>
      <c r="N17" s="42">
        <f>COUNTIF(R17:BE17,"&gt;0")</f>
        <v>1</v>
      </c>
      <c r="O17" s="42">
        <f>+SUM(R17:BE17)</f>
        <v>87</v>
      </c>
      <c r="P17" s="43">
        <f>IF(COUNTA(R17:AG17)&gt;=4,LARGE(R17:AG17,1)+LARGE(R17:AG17,2)+LARGE(R17:AG17,3)+LARGE(R17:AG17,4),AI17)-Q17</f>
        <v>87</v>
      </c>
      <c r="Q17" s="44"/>
      <c r="R17" s="45">
        <f>IF(ISERROR(+VLOOKUP(CONCATENATE(R$9,$B17),'[1]3B RESULTATS'!$H:$AA,13,FALSE)),0,+VLOOKUP(CONCATENATE(R$9,$B17),'[1]3B RESULTATS'!$H:$AA,13,FALSE))</f>
        <v>0</v>
      </c>
      <c r="S17" s="45">
        <f>IF(ISERROR(+VLOOKUP(CONCATENATE(S$9,$B17),'[1]3B RESULTATS'!$H:$AA,13,FALSE)),0,+VLOOKUP(CONCATENATE(S$9,$B17),'[1]3B RESULTATS'!$H:$AA,13,FALSE))</f>
        <v>0</v>
      </c>
      <c r="T17" s="45">
        <f>IF(ISERROR(+VLOOKUP(CONCATENATE(T$9,$B17),'[1]3B RESULTATS'!$H:$AA,13,FALSE)),0,+VLOOKUP(CONCATENATE(T$9,$B17),'[1]3B RESULTATS'!$H:$AA,13,FALSE))</f>
        <v>0</v>
      </c>
      <c r="U17" s="45">
        <f>IF(ISERROR(+VLOOKUP(CONCATENATE(U$9,$B17),'[1]3B RESULTATS'!$H:$AA,13,FALSE)),0,+VLOOKUP(CONCATENATE(U$9,$B17),'[1]3B RESULTATS'!$H:$AA,13,FALSE))</f>
        <v>0</v>
      </c>
      <c r="V17" s="45">
        <f>IF(ISERROR(+VLOOKUP(CONCATENATE(V$9,$B17),'[1]3B RESULTATS'!$H:$AA,13,FALSE)),0,+VLOOKUP(CONCATENATE(V$9,$B17),'[1]3B RESULTATS'!$H:$AA,13,FALSE))</f>
        <v>87</v>
      </c>
    </row>
    <row r="18" spans="1:22" ht="17.25" customHeight="1" thickBot="1">
      <c r="A18" s="46">
        <v>21819</v>
      </c>
      <c r="B18" s="47" t="s">
        <v>33</v>
      </c>
      <c r="C18" s="48" t="s">
        <v>22</v>
      </c>
      <c r="D18" s="48">
        <v>1</v>
      </c>
      <c r="E18" s="49">
        <v>0.677</v>
      </c>
      <c r="F18" s="58">
        <v>2</v>
      </c>
      <c r="G18" s="48" t="s">
        <v>23</v>
      </c>
      <c r="H18" s="50" t="s">
        <v>24</v>
      </c>
      <c r="I18" s="37" t="str">
        <f>+IF(ISERROR(+VLOOKUP(A18,'[1]Mise à jour LICENCIES LMB'!H:T,12,FALSE)),+G18,+VLOOKUP(A18,'[1]Mise à jour LICENCIES LMB'!H:T,12,FALSE))</f>
        <v>BILLARD CLUB DE NICE</v>
      </c>
      <c r="J18" s="38">
        <v>26</v>
      </c>
      <c r="K18" s="39">
        <f>+IF(J18=J17,+K17+1,1)</f>
        <v>7</v>
      </c>
      <c r="L18" s="51" t="str">
        <f>+IF(C18=0,+VLOOKUP(B18,'[1]3B RESULTATS'!A:G,7,FALSE),+C18)</f>
        <v>N1</v>
      </c>
      <c r="M18" s="41">
        <f>+E18</f>
        <v>0.677</v>
      </c>
      <c r="N18" s="42">
        <f>COUNTIF(R18:BE18,"&gt;0")</f>
        <v>1</v>
      </c>
      <c r="O18" s="42">
        <f>+SUM(R18:BE18)</f>
        <v>80</v>
      </c>
      <c r="P18" s="43">
        <f>IF(COUNTA(R18:AG18)&gt;=4,LARGE(R18:AG18,1)+LARGE(R18:AG18,2)+LARGE(R18:AG18,3)+LARGE(R18:AG18,4),AI18)-Q18</f>
        <v>80</v>
      </c>
      <c r="Q18" s="44"/>
      <c r="R18" s="45">
        <f>IF(ISERROR(+VLOOKUP(CONCATENATE(R$9,$B18),'[1]3B RESULTATS'!$H:$AA,13,FALSE)),0,+VLOOKUP(CONCATENATE(R$9,$B18),'[1]3B RESULTATS'!$H:$AA,13,FALSE))</f>
        <v>0</v>
      </c>
      <c r="S18" s="45">
        <f>IF(ISERROR(+VLOOKUP(CONCATENATE(S$9,$B18),'[1]3B RESULTATS'!$H:$AA,13,FALSE)),0,+VLOOKUP(CONCATENATE(S$9,$B18),'[1]3B RESULTATS'!$H:$AA,13,FALSE))</f>
        <v>0</v>
      </c>
      <c r="T18" s="45">
        <f>IF(ISERROR(+VLOOKUP(CONCATENATE(T$9,$B18),'[1]3B RESULTATS'!$H:$AA,13,FALSE)),0,+VLOOKUP(CONCATENATE(T$9,$B18),'[1]3B RESULTATS'!$H:$AA,13,FALSE))</f>
        <v>0</v>
      </c>
      <c r="U18" s="45">
        <f>IF(ISERROR(+VLOOKUP(CONCATENATE(U$9,$B18),'[1]3B RESULTATS'!$H:$AA,13,FALSE)),0,+VLOOKUP(CONCATENATE(U$9,$B18),'[1]3B RESULTATS'!$H:$AA,13,FALSE))</f>
        <v>0</v>
      </c>
      <c r="V18" s="45">
        <f>IF(ISERROR(+VLOOKUP(CONCATENATE(V$9,$B18),'[1]3B RESULTATS'!$H:$AA,13,FALSE)),0,+VLOOKUP(CONCATENATE(V$9,$B18),'[1]3B RESULTATS'!$H:$AA,13,FALSE))</f>
        <v>80</v>
      </c>
    </row>
    <row r="19" spans="1:22" ht="17.25" customHeight="1" thickBot="1">
      <c r="A19" s="46">
        <v>22061</v>
      </c>
      <c r="B19" s="47" t="s">
        <v>34</v>
      </c>
      <c r="C19" s="48" t="s">
        <v>22</v>
      </c>
      <c r="D19" s="48">
        <v>1</v>
      </c>
      <c r="E19" s="49">
        <v>0.534</v>
      </c>
      <c r="F19" s="58">
        <v>4</v>
      </c>
      <c r="G19" s="48" t="s">
        <v>23</v>
      </c>
      <c r="H19" s="50" t="s">
        <v>24</v>
      </c>
      <c r="I19" s="37" t="str">
        <f>+IF(ISERROR(+VLOOKUP(A19,'[1]Mise à jour LICENCIES LMB'!H:T,12,FALSE)),+G19,+VLOOKUP(A19,'[1]Mise à jour LICENCIES LMB'!H:T,12,FALSE))</f>
        <v>BILLARD CLUB DE NICE</v>
      </c>
      <c r="J19" s="38">
        <v>26</v>
      </c>
      <c r="K19" s="39">
        <f>+IF(J19=J18,+K18+1,1)</f>
        <v>8</v>
      </c>
      <c r="L19" s="51" t="str">
        <f>+IF(C19=0,+VLOOKUP(B19,'[1]3B RESULTATS'!A:G,7,FALSE),+C19)</f>
        <v>N1</v>
      </c>
      <c r="M19" s="41">
        <f>+E19</f>
        <v>0.534</v>
      </c>
      <c r="N19" s="42">
        <f>COUNTIF(R19:BE19,"&gt;0")</f>
        <v>1</v>
      </c>
      <c r="O19" s="42">
        <f>+SUM(R19:BE19)</f>
        <v>74</v>
      </c>
      <c r="P19" s="43">
        <f>IF(COUNTA(R19:AG19)&gt;=4,LARGE(R19:AG19,1)+LARGE(R19:AG19,2)+LARGE(R19:AG19,3)+LARGE(R19:AG19,4),AI19)-Q19</f>
        <v>74</v>
      </c>
      <c r="Q19" s="44"/>
      <c r="R19" s="45">
        <f>IF(ISERROR(+VLOOKUP(CONCATENATE(R$9,$B19),'[1]3B RESULTATS'!$H:$AA,13,FALSE)),0,+VLOOKUP(CONCATENATE(R$9,$B19),'[1]3B RESULTATS'!$H:$AA,13,FALSE))</f>
        <v>0</v>
      </c>
      <c r="S19" s="45">
        <f>IF(ISERROR(+VLOOKUP(CONCATENATE(S$9,$B19),'[1]3B RESULTATS'!$H:$AA,13,FALSE)),0,+VLOOKUP(CONCATENATE(S$9,$B19),'[1]3B RESULTATS'!$H:$AA,13,FALSE))</f>
        <v>0</v>
      </c>
      <c r="T19" s="45">
        <f>IF(ISERROR(+VLOOKUP(CONCATENATE(T$9,$B19),'[1]3B RESULTATS'!$H:$AA,13,FALSE)),0,+VLOOKUP(CONCATENATE(T$9,$B19),'[1]3B RESULTATS'!$H:$AA,13,FALSE))</f>
        <v>0</v>
      </c>
      <c r="U19" s="45">
        <f>IF(ISERROR(+VLOOKUP(CONCATENATE(U$9,$B19),'[1]3B RESULTATS'!$H:$AA,13,FALSE)),0,+VLOOKUP(CONCATENATE(U$9,$B19),'[1]3B RESULTATS'!$H:$AA,13,FALSE))</f>
        <v>0</v>
      </c>
      <c r="V19" s="45">
        <f>IF(ISERROR(+VLOOKUP(CONCATENATE(V$9,$B19),'[1]3B RESULTATS'!$H:$AA,13,FALSE)),0,+VLOOKUP(CONCATENATE(V$9,$B19),'[1]3B RESULTATS'!$H:$AA,13,FALSE))</f>
        <v>74</v>
      </c>
    </row>
    <row r="20" spans="1:22" ht="17.25" customHeight="1" thickBot="1">
      <c r="A20" s="46">
        <v>105404</v>
      </c>
      <c r="B20" s="47" t="s">
        <v>35</v>
      </c>
      <c r="C20" s="48" t="s">
        <v>22</v>
      </c>
      <c r="D20" s="48">
        <v>1</v>
      </c>
      <c r="E20" s="49">
        <v>0.563</v>
      </c>
      <c r="F20" s="58">
        <v>8</v>
      </c>
      <c r="G20" s="48" t="s">
        <v>36</v>
      </c>
      <c r="H20" s="50" t="s">
        <v>24</v>
      </c>
      <c r="I20" s="37" t="str">
        <f>+IF(ISERROR(+VLOOKUP(A20,'[1]Mise à jour LICENCIES LMB'!H:T,12,FALSE)),+G20,+VLOOKUP(A20,'[1]Mise à jour LICENCIES LMB'!H:T,12,FALSE))</f>
        <v>SALON BILLARD CLUB</v>
      </c>
      <c r="J20" s="38">
        <v>26</v>
      </c>
      <c r="K20" s="39">
        <f>+IF(J20=J19,+K19+1,1)</f>
        <v>9</v>
      </c>
      <c r="L20" s="51" t="str">
        <f>+IF(C20=0,+VLOOKUP(B20,'[1]3B RESULTATS'!A:G,7,FALSE),+C20)</f>
        <v>N1</v>
      </c>
      <c r="M20" s="41">
        <f>+E20</f>
        <v>0.563</v>
      </c>
      <c r="N20" s="42">
        <f>COUNTIF(R20:BE20,"&gt;0")</f>
        <v>2</v>
      </c>
      <c r="O20" s="42">
        <f>+SUM(R20:BE20)</f>
        <v>71</v>
      </c>
      <c r="P20" s="43">
        <f>IF(COUNTA(R20:AG20)&gt;=4,LARGE(R20:AG20,1)+LARGE(R20:AG20,2)+LARGE(R20:AG20,3)+LARGE(R20:AG20,4),AI20)-Q20</f>
        <v>71</v>
      </c>
      <c r="Q20" s="44"/>
      <c r="R20" s="45">
        <f>IF(ISERROR(+VLOOKUP(CONCATENATE(R$9,$B20),'[1]3B RESULTATS'!$H:$AA,13,FALSE)),0,+VLOOKUP(CONCATENATE(R$9,$B20),'[1]3B RESULTATS'!$H:$AA,13,FALSE))</f>
        <v>30</v>
      </c>
      <c r="S20" s="45">
        <f>IF(ISERROR(+VLOOKUP(CONCATENATE(S$9,$B20),'[1]3B RESULTATS'!$H:$AA,13,FALSE)),0,+VLOOKUP(CONCATENATE(S$9,$B20),'[1]3B RESULTATS'!$H:$AA,13,FALSE))</f>
        <v>0</v>
      </c>
      <c r="T20" s="45">
        <f>IF(ISERROR(+VLOOKUP(CONCATENATE(T$9,$B20),'[1]3B RESULTATS'!$H:$AA,13,FALSE)),0,+VLOOKUP(CONCATENATE(T$9,$B20),'[1]3B RESULTATS'!$H:$AA,13,FALSE))</f>
        <v>41</v>
      </c>
      <c r="U20" s="45">
        <f>IF(ISERROR(+VLOOKUP(CONCATENATE(U$9,$B20),'[1]3B RESULTATS'!$H:$AA,13,FALSE)),0,+VLOOKUP(CONCATENATE(U$9,$B20),'[1]3B RESULTATS'!$H:$AA,13,FALSE))</f>
        <v>0</v>
      </c>
      <c r="V20" s="45">
        <f>IF(ISERROR(+VLOOKUP(CONCATENATE(V$9,$B20),'[1]3B RESULTATS'!$H:$AA,13,FALSE)),0,+VLOOKUP(CONCATENATE(V$9,$B20),'[1]3B RESULTATS'!$H:$AA,13,FALSE))</f>
        <v>0</v>
      </c>
    </row>
    <row r="21" spans="1:22" ht="17.25" customHeight="1" thickBot="1">
      <c r="A21" s="46">
        <v>144779</v>
      </c>
      <c r="B21" s="47" t="s">
        <v>37</v>
      </c>
      <c r="C21" s="48" t="s">
        <v>22</v>
      </c>
      <c r="D21" s="48">
        <v>1</v>
      </c>
      <c r="E21" s="49">
        <v>0.562</v>
      </c>
      <c r="F21" s="58">
        <v>3</v>
      </c>
      <c r="G21" s="48" t="s">
        <v>38</v>
      </c>
      <c r="H21" s="50" t="s">
        <v>24</v>
      </c>
      <c r="I21" s="37" t="str">
        <f>+IF(ISERROR(+VLOOKUP(A21,'[1]Mise à jour LICENCIES LMB'!H:T,12,FALSE)),+G21,+VLOOKUP(A21,'[1]Mise à jour LICENCIES LMB'!H:T,12,FALSE))</f>
        <v>BILLARD CLUB DE LA BAIE</v>
      </c>
      <c r="J21" s="38">
        <v>26</v>
      </c>
      <c r="K21" s="39">
        <f>+IF(J21=J20,+K20+1,1)</f>
        <v>10</v>
      </c>
      <c r="L21" s="51" t="str">
        <f>+IF(C21=0,+VLOOKUP(B21,'[1]3B RESULTATS'!A:G,7,FALSE),+C21)</f>
        <v>N1</v>
      </c>
      <c r="M21" s="41">
        <f>+E21</f>
        <v>0.562</v>
      </c>
      <c r="N21" s="42">
        <f>COUNTIF(R21:BE21,"&gt;0")</f>
        <v>1</v>
      </c>
      <c r="O21" s="42">
        <f>+SUM(R21:BE21)</f>
        <v>64</v>
      </c>
      <c r="P21" s="43">
        <f>IF(COUNTA(R21:AG21)&gt;=4,LARGE(R21:AG21,1)+LARGE(R21:AG21,2)+LARGE(R21:AG21,3)+LARGE(R21:AG21,4),AI21)-Q21</f>
        <v>64</v>
      </c>
      <c r="Q21" s="44"/>
      <c r="R21" s="45">
        <f>IF(ISERROR(+VLOOKUP(CONCATENATE(R$9,$B21),'[1]3B RESULTATS'!$H:$AA,13,FALSE)),0,+VLOOKUP(CONCATENATE(R$9,$B21),'[1]3B RESULTATS'!$H:$AA,13,FALSE))</f>
        <v>0</v>
      </c>
      <c r="S21" s="45">
        <f>IF(ISERROR(+VLOOKUP(CONCATENATE(S$9,$B21),'[1]3B RESULTATS'!$H:$AA,13,FALSE)),0,+VLOOKUP(CONCATENATE(S$9,$B21),'[1]3B RESULTATS'!$H:$AA,13,FALSE))</f>
        <v>0</v>
      </c>
      <c r="T21" s="45">
        <f>IF(ISERROR(+VLOOKUP(CONCATENATE(T$9,$B21),'[1]3B RESULTATS'!$H:$AA,13,FALSE)),0,+VLOOKUP(CONCATENATE(T$9,$B21),'[1]3B RESULTATS'!$H:$AA,13,FALSE))</f>
        <v>0</v>
      </c>
      <c r="U21" s="45">
        <f>IF(ISERROR(+VLOOKUP(CONCATENATE(U$9,$B21),'[1]3B RESULTATS'!$H:$AA,13,FALSE)),0,+VLOOKUP(CONCATENATE(U$9,$B21),'[1]3B RESULTATS'!$H:$AA,13,FALSE))</f>
        <v>0</v>
      </c>
      <c r="V21" s="45">
        <f>IF(ISERROR(+VLOOKUP(CONCATENATE(V$9,$B21),'[1]3B RESULTATS'!$H:$AA,13,FALSE)),0,+VLOOKUP(CONCATENATE(V$9,$B21),'[1]3B RESULTATS'!$H:$AA,13,FALSE))</f>
        <v>64</v>
      </c>
    </row>
    <row r="22" spans="1:22" ht="17.25" customHeight="1" thickBot="1">
      <c r="A22" s="46">
        <v>22223</v>
      </c>
      <c r="B22" s="47" t="s">
        <v>39</v>
      </c>
      <c r="C22" s="48" t="s">
        <v>22</v>
      </c>
      <c r="D22" s="48">
        <v>1</v>
      </c>
      <c r="E22" s="49">
        <v>1.09</v>
      </c>
      <c r="F22" s="58">
        <v>4</v>
      </c>
      <c r="G22" s="48" t="s">
        <v>23</v>
      </c>
      <c r="H22" s="50" t="s">
        <v>24</v>
      </c>
      <c r="I22" s="37" t="str">
        <f>+IF(ISERROR(+VLOOKUP(A22,'[1]Mise à jour LICENCIES LMB'!H:T,12,FALSE)),+G22,+VLOOKUP(A22,'[1]Mise à jour LICENCIES LMB'!H:T,12,FALSE))</f>
        <v>BILLARD CLUB DE NICE</v>
      </c>
      <c r="J22" s="38">
        <v>26</v>
      </c>
      <c r="K22" s="39">
        <f>+IF(J22=J21,+K21+1,1)</f>
        <v>11</v>
      </c>
      <c r="L22" s="51" t="str">
        <f>+IF(C22=0,+VLOOKUP(B22,'[1]3B RESULTATS'!A:G,7,FALSE),+C22)</f>
        <v>N1</v>
      </c>
      <c r="M22" s="41">
        <f>+E22</f>
        <v>1.09</v>
      </c>
      <c r="N22" s="42">
        <f>COUNTIF(R22:BE22,"&gt;0")</f>
        <v>1</v>
      </c>
      <c r="O22" s="42">
        <f>+SUM(R22:BE22)</f>
        <v>54</v>
      </c>
      <c r="P22" s="43">
        <f>IF(COUNTA(R22:AG22)&gt;=4,LARGE(R22:AG22,1)+LARGE(R22:AG22,2)+LARGE(R22:AG22,3)+LARGE(R22:AG22,4),AI22)-Q22</f>
        <v>54</v>
      </c>
      <c r="Q22" s="44"/>
      <c r="R22" s="45">
        <f>IF(ISERROR(+VLOOKUP(CONCATENATE(R$9,$B22),'[1]3B RESULTATS'!$H:$AA,13,FALSE)),0,+VLOOKUP(CONCATENATE(R$9,$B22),'[1]3B RESULTATS'!$H:$AA,13,FALSE))</f>
        <v>0</v>
      </c>
      <c r="S22" s="45">
        <f>IF(ISERROR(+VLOOKUP(CONCATENATE(S$9,$B22),'[1]3B RESULTATS'!$H:$AA,13,FALSE)),0,+VLOOKUP(CONCATENATE(S$9,$B22),'[1]3B RESULTATS'!$H:$AA,13,FALSE))</f>
        <v>0</v>
      </c>
      <c r="T22" s="45">
        <f>IF(ISERROR(+VLOOKUP(CONCATENATE(T$9,$B22),'[1]3B RESULTATS'!$H:$AA,13,FALSE)),0,+VLOOKUP(CONCATENATE(T$9,$B22),'[1]3B RESULTATS'!$H:$AA,13,FALSE))</f>
        <v>0</v>
      </c>
      <c r="U22" s="45">
        <f>IF(ISERROR(+VLOOKUP(CONCATENATE(U$9,$B22),'[1]3B RESULTATS'!$H:$AA,13,FALSE)),0,+VLOOKUP(CONCATENATE(U$9,$B22),'[1]3B RESULTATS'!$H:$AA,13,FALSE))</f>
        <v>54</v>
      </c>
      <c r="V22" s="45">
        <f>IF(ISERROR(+VLOOKUP(CONCATENATE(V$9,$B22),'[1]3B RESULTATS'!$H:$AA,13,FALSE)),0,+VLOOKUP(CONCATENATE(V$9,$B22),'[1]3B RESULTATS'!$H:$AA,13,FALSE))</f>
        <v>0</v>
      </c>
    </row>
    <row r="23" spans="1:22" ht="17.25" customHeight="1" thickBot="1">
      <c r="A23" s="46">
        <v>13022</v>
      </c>
      <c r="B23" s="47" t="s">
        <v>40</v>
      </c>
      <c r="C23" s="48" t="s">
        <v>22</v>
      </c>
      <c r="D23" s="48">
        <v>0</v>
      </c>
      <c r="E23" s="49">
        <v>0.505</v>
      </c>
      <c r="F23" s="58">
        <v>2</v>
      </c>
      <c r="G23" s="48" t="s">
        <v>26</v>
      </c>
      <c r="H23" s="50" t="s">
        <v>24</v>
      </c>
      <c r="I23" s="37" t="str">
        <f>+IF(ISERROR(+VLOOKUP(A23,'[1]Mise à jour LICENCIES LMB'!H:T,12,FALSE)),+G23,+VLOOKUP(A23,'[1]Mise à jour LICENCIES LMB'!H:T,12,FALSE))</f>
        <v>B.C. DE MANDELIEU LA NAPOULE</v>
      </c>
      <c r="J23" s="38">
        <v>26</v>
      </c>
      <c r="K23" s="39">
        <f>+IF(J23=J22,+K22+1,1)</f>
        <v>12</v>
      </c>
      <c r="L23" s="51" t="str">
        <f>+IF(C23=0,+VLOOKUP(B23,'[1]3B RESULTATS'!A:G,7,FALSE),+C23)</f>
        <v>N1</v>
      </c>
      <c r="M23" s="41">
        <f>+E23</f>
        <v>0.505</v>
      </c>
      <c r="N23" s="42">
        <f>COUNTIF(R23:BE23,"&gt;0")</f>
        <v>1</v>
      </c>
      <c r="O23" s="42">
        <f>+SUM(R23:BE23)</f>
        <v>40</v>
      </c>
      <c r="P23" s="43">
        <f>IF(COUNTA(R23:AG23)&gt;=4,LARGE(R23:AG23,1)+LARGE(R23:AG23,2)+LARGE(R23:AG23,3)+LARGE(R23:AG23,4),AI23)-Q23</f>
        <v>40</v>
      </c>
      <c r="Q23" s="44"/>
      <c r="R23" s="45">
        <f>IF(ISERROR(+VLOOKUP(CONCATENATE(R$9,$B23),'[1]3B RESULTATS'!$H:$AA,13,FALSE)),0,+VLOOKUP(CONCATENATE(R$9,$B23),'[1]3B RESULTATS'!$H:$AA,13,FALSE))</f>
        <v>0</v>
      </c>
      <c r="S23" s="45">
        <f>IF(ISERROR(+VLOOKUP(CONCATENATE(S$9,$B23),'[1]3B RESULTATS'!$H:$AA,13,FALSE)),0,+VLOOKUP(CONCATENATE(S$9,$B23),'[1]3B RESULTATS'!$H:$AA,13,FALSE))</f>
        <v>0</v>
      </c>
      <c r="T23" s="45">
        <f>IF(ISERROR(+VLOOKUP(CONCATENATE(T$9,$B23),'[1]3B RESULTATS'!$H:$AA,13,FALSE)),0,+VLOOKUP(CONCATENATE(T$9,$B23),'[1]3B RESULTATS'!$H:$AA,13,FALSE))</f>
        <v>0</v>
      </c>
      <c r="U23" s="45">
        <f>IF(ISERROR(+VLOOKUP(CONCATENATE(U$9,$B23),'[1]3B RESULTATS'!$H:$AA,13,FALSE)),0,+VLOOKUP(CONCATENATE(U$9,$B23),'[1]3B RESULTATS'!$H:$AA,13,FALSE))</f>
        <v>0</v>
      </c>
      <c r="V23" s="45">
        <f>IF(ISERROR(+VLOOKUP(CONCATENATE(V$9,$B23),'[1]3B RESULTATS'!$H:$AA,13,FALSE)),0,+VLOOKUP(CONCATENATE(V$9,$B23),'[1]3B RESULTATS'!$H:$AA,13,FALSE))</f>
        <v>40</v>
      </c>
    </row>
    <row r="24" spans="1:22" ht="17.25" customHeight="1" thickBot="1">
      <c r="A24" s="46">
        <v>109063</v>
      </c>
      <c r="B24" s="47" t="s">
        <v>41</v>
      </c>
      <c r="C24" s="48" t="s">
        <v>22</v>
      </c>
      <c r="D24" s="48">
        <v>0</v>
      </c>
      <c r="E24" s="49">
        <v>0.512</v>
      </c>
      <c r="F24" s="58">
        <v>4</v>
      </c>
      <c r="G24" s="48" t="s">
        <v>42</v>
      </c>
      <c r="H24" s="50" t="s">
        <v>24</v>
      </c>
      <c r="I24" s="37" t="str">
        <f>+IF(ISERROR(+VLOOKUP(A24,'[1]Mise à jour LICENCIES LMB'!H:T,12,FALSE)),+G24,+VLOOKUP(A24,'[1]Mise à jour LICENCIES LMB'!H:T,12,FALSE))</f>
        <v>BILLARD CLUB SAUSSETOIS</v>
      </c>
      <c r="J24" s="38">
        <v>26</v>
      </c>
      <c r="K24" s="39">
        <f>+IF(J24=J23,+K23+1,1)</f>
        <v>13</v>
      </c>
      <c r="L24" s="51" t="str">
        <f>+IF(C24=0,+VLOOKUP(B24,'[1]3B RESULTATS'!A:G,7,FALSE),+C24)</f>
        <v>N1</v>
      </c>
      <c r="M24" s="41">
        <f>+E24</f>
        <v>0.512</v>
      </c>
      <c r="N24" s="42">
        <f>COUNTIF(R24:BE24,"&gt;0")</f>
        <v>1</v>
      </c>
      <c r="O24" s="42">
        <f>+SUM(R24:BE24)</f>
        <v>33</v>
      </c>
      <c r="P24" s="43">
        <f>IF(COUNTA(R24:AG24)&gt;=4,LARGE(R24:AG24,1)+LARGE(R24:AG24,2)+LARGE(R24:AG24,3)+LARGE(R24:AG24,4),AI24)-Q24</f>
        <v>33</v>
      </c>
      <c r="Q24" s="44"/>
      <c r="R24" s="45">
        <f>IF(ISERROR(+VLOOKUP(CONCATENATE(R$9,$B24),'[1]3B RESULTATS'!$H:$AA,13,FALSE)),0,+VLOOKUP(CONCATENATE(R$9,$B24),'[1]3B RESULTATS'!$H:$AA,13,FALSE))</f>
        <v>33</v>
      </c>
      <c r="S24" s="45">
        <f>IF(ISERROR(+VLOOKUP(CONCATENATE(S$9,$B24),'[1]3B RESULTATS'!$H:$AA,13,FALSE)),0,+VLOOKUP(CONCATENATE(S$9,$B24),'[1]3B RESULTATS'!$H:$AA,13,FALSE))</f>
        <v>0</v>
      </c>
      <c r="T24" s="45">
        <f>IF(ISERROR(+VLOOKUP(CONCATENATE(T$9,$B24),'[1]3B RESULTATS'!$H:$AA,13,FALSE)),0,+VLOOKUP(CONCATENATE(T$9,$B24),'[1]3B RESULTATS'!$H:$AA,13,FALSE))</f>
        <v>0</v>
      </c>
      <c r="U24" s="45">
        <f>IF(ISERROR(+VLOOKUP(CONCATENATE(U$9,$B24),'[1]3B RESULTATS'!$H:$AA,13,FALSE)),0,+VLOOKUP(CONCATENATE(U$9,$B24),'[1]3B RESULTATS'!$H:$AA,13,FALSE))</f>
        <v>0</v>
      </c>
      <c r="V24" s="45">
        <f>IF(ISERROR(+VLOOKUP(CONCATENATE(V$9,$B24),'[1]3B RESULTATS'!$H:$AA,13,FALSE)),0,+VLOOKUP(CONCATENATE(V$9,$B24),'[1]3B RESULTATS'!$H:$AA,13,FALSE))</f>
        <v>0</v>
      </c>
    </row>
    <row r="25" spans="1:22" ht="17.25" customHeight="1" thickBot="1">
      <c r="A25" s="46">
        <v>106287</v>
      </c>
      <c r="B25" s="47" t="s">
        <v>43</v>
      </c>
      <c r="C25" s="48" t="s">
        <v>44</v>
      </c>
      <c r="D25" s="48">
        <v>1</v>
      </c>
      <c r="E25" s="49">
        <v>0.514</v>
      </c>
      <c r="F25" s="58">
        <v>10</v>
      </c>
      <c r="G25" s="48" t="s">
        <v>45</v>
      </c>
      <c r="H25" s="50" t="s">
        <v>24</v>
      </c>
      <c r="I25" s="37" t="str">
        <f>+IF(ISERROR(+VLOOKUP(A25,'[1]Mise à jour LICENCIES LMB'!H:T,12,FALSE)),+G25,+VLOOKUP(A25,'[1]Mise à jour LICENCIES LMB'!H:T,12,FALSE))</f>
        <v>SPORT AMAT.DE BILLARD MARSEILLAIS</v>
      </c>
      <c r="J25" s="38">
        <v>26</v>
      </c>
      <c r="K25" s="39">
        <v>1</v>
      </c>
      <c r="L25" s="40" t="str">
        <f>+IF(C25=0,+VLOOKUP(B25,'[1]3B RESULTATS'!A:G,7,FALSE),+C25)</f>
        <v>N2</v>
      </c>
      <c r="M25" s="41">
        <f>+E25</f>
        <v>0.514</v>
      </c>
      <c r="N25" s="42">
        <f>COUNTIF(R25:BE25,"&gt;0")</f>
        <v>2</v>
      </c>
      <c r="O25" s="42">
        <f>+SUM(R25:BE25)</f>
        <v>111</v>
      </c>
      <c r="P25" s="43">
        <f>IF(COUNTA(R25:AG25)&gt;=4,LARGE(R25:AG25,1)+LARGE(R25:AG25,2)+LARGE(R25:AG25,3)+LARGE(R25:AG25,4),AI25)-Q25</f>
        <v>111</v>
      </c>
      <c r="Q25" s="44"/>
      <c r="R25" s="45">
        <f>IF(ISERROR(+VLOOKUP(CONCATENATE(R$9,$B25),'[1]3B RESULTATS'!$H:$AA,13,FALSE)),0,+VLOOKUP(CONCATENATE(R$9,$B25),'[1]3B RESULTATS'!$H:$AA,13,FALSE))</f>
        <v>0</v>
      </c>
      <c r="S25" s="45">
        <f>IF(ISERROR(+VLOOKUP(CONCATENATE(S$9,$B25),'[1]3B RESULTATS'!$H:$AA,13,FALSE)),0,+VLOOKUP(CONCATENATE(S$9,$B25),'[1]3B RESULTATS'!$H:$AA,13,FALSE))</f>
        <v>0</v>
      </c>
      <c r="T25" s="45">
        <f>IF(ISERROR(+VLOOKUP(CONCATENATE(T$9,$B25),'[1]3B RESULTATS'!$H:$AA,13,FALSE)),0,+VLOOKUP(CONCATENATE(T$9,$B25),'[1]3B RESULTATS'!$H:$AA,13,FALSE))</f>
        <v>34</v>
      </c>
      <c r="U25" s="45">
        <f>IF(ISERROR(+VLOOKUP(CONCATENATE(U$9,$B25),'[1]3B RESULTATS'!$H:$AA,13,FALSE)),0,+VLOOKUP(CONCATENATE(U$9,$B25),'[1]3B RESULTATS'!$H:$AA,13,FALSE))</f>
        <v>0</v>
      </c>
      <c r="V25" s="45">
        <f>IF(ISERROR(+VLOOKUP(CONCATENATE(V$9,$B25),'[1]3B RESULTATS'!$H:$AA,13,FALSE)),0,+VLOOKUP(CONCATENATE(V$9,$B25),'[1]3B RESULTATS'!$H:$AA,13,FALSE))</f>
        <v>77</v>
      </c>
    </row>
    <row r="26" spans="1:22" ht="17.25" customHeight="1" thickBot="1">
      <c r="A26" s="46">
        <v>103581</v>
      </c>
      <c r="B26" s="47" t="s">
        <v>46</v>
      </c>
      <c r="C26" s="48" t="s">
        <v>44</v>
      </c>
      <c r="D26" s="48">
        <v>1</v>
      </c>
      <c r="E26" s="49">
        <v>0.627</v>
      </c>
      <c r="F26" s="58">
        <v>9</v>
      </c>
      <c r="G26" s="48" t="s">
        <v>26</v>
      </c>
      <c r="H26" s="50" t="s">
        <v>24</v>
      </c>
      <c r="I26" s="37" t="str">
        <f>+IF(ISERROR(+VLOOKUP(A26,'[1]Mise à jour LICENCIES LMB'!H:T,12,FALSE)),+G26,+VLOOKUP(A26,'[1]Mise à jour LICENCIES LMB'!H:T,12,FALSE))</f>
        <v>B.C. DE MANDELIEU LA NAPOULE</v>
      </c>
      <c r="J26" s="38">
        <v>26</v>
      </c>
      <c r="K26" s="39">
        <f>+IF(J26=J25,+K25+1,1)</f>
        <v>2</v>
      </c>
      <c r="L26" s="51" t="str">
        <f>+IF(C26=0,+VLOOKUP(B26,'[1]3B RESULTATS'!A:G,7,FALSE),+C26)</f>
        <v>N2</v>
      </c>
      <c r="M26" s="41">
        <f>+E26</f>
        <v>0.627</v>
      </c>
      <c r="N26" s="42">
        <f>COUNTIF(R26:BE26,"&gt;0")</f>
        <v>2</v>
      </c>
      <c r="O26" s="42">
        <f>+SUM(R26:BE26)</f>
        <v>103</v>
      </c>
      <c r="P26" s="43">
        <f>IF(COUNTA(R26:AG26)&gt;=4,LARGE(R26:AG26,1)+LARGE(R26:AG26,2)+LARGE(R26:AG26,3)+LARGE(R26:AG26,4),AI26)-Q26</f>
        <v>103</v>
      </c>
      <c r="Q26" s="44"/>
      <c r="R26" s="45">
        <f>IF(ISERROR(+VLOOKUP(CONCATENATE(R$9,$B26),'[1]3B RESULTATS'!$H:$AA,13,FALSE)),0,+VLOOKUP(CONCATENATE(R$9,$B26),'[1]3B RESULTATS'!$H:$AA,13,FALSE))</f>
        <v>0</v>
      </c>
      <c r="S26" s="45">
        <f>IF(ISERROR(+VLOOKUP(CONCATENATE(S$9,$B26),'[1]3B RESULTATS'!$H:$AA,13,FALSE)),0,+VLOOKUP(CONCATENATE(S$9,$B26),'[1]3B RESULTATS'!$H:$AA,13,FALSE))</f>
        <v>0</v>
      </c>
      <c r="T26" s="45">
        <f>IF(ISERROR(+VLOOKUP(CONCATENATE(T$9,$B26),'[1]3B RESULTATS'!$H:$AA,13,FALSE)),0,+VLOOKUP(CONCATENATE(T$9,$B26),'[1]3B RESULTATS'!$H:$AA,13,FALSE))</f>
        <v>0</v>
      </c>
      <c r="U26" s="45">
        <f>IF(ISERROR(+VLOOKUP(CONCATENATE(U$9,$B26),'[1]3B RESULTATS'!$H:$AA,13,FALSE)),0,+VLOOKUP(CONCATENATE(U$9,$B26),'[1]3B RESULTATS'!$H:$AA,13,FALSE))</f>
        <v>33</v>
      </c>
      <c r="V26" s="45">
        <f>IF(ISERROR(+VLOOKUP(CONCATENATE(V$9,$B26),'[1]3B RESULTATS'!$H:$AA,13,FALSE)),0,+VLOOKUP(CONCATENATE(V$9,$B26),'[1]3B RESULTATS'!$H:$AA,13,FALSE))</f>
        <v>70</v>
      </c>
    </row>
    <row r="27" spans="1:22" ht="17.25" customHeight="1" thickBot="1">
      <c r="A27" s="46">
        <v>108854</v>
      </c>
      <c r="B27" s="47" t="s">
        <v>47</v>
      </c>
      <c r="C27" s="48" t="s">
        <v>44</v>
      </c>
      <c r="D27" s="48">
        <v>1</v>
      </c>
      <c r="E27" s="49">
        <v>0.49</v>
      </c>
      <c r="F27" s="58">
        <v>7</v>
      </c>
      <c r="G27" s="48" t="s">
        <v>48</v>
      </c>
      <c r="H27" s="50" t="s">
        <v>24</v>
      </c>
      <c r="I27" s="37" t="str">
        <f>+IF(ISERROR(+VLOOKUP(A27,'[1]Mise à jour LICENCIES LMB'!H:T,12,FALSE)),+G27,+VLOOKUP(A27,'[1]Mise à jour LICENCIES LMB'!H:T,12,FALSE))</f>
        <v>BILLARD CLUB SISTERONNAIS</v>
      </c>
      <c r="J27" s="38">
        <v>26</v>
      </c>
      <c r="K27" s="39">
        <f>+IF(J27=J26,+K26+1,1)</f>
        <v>3</v>
      </c>
      <c r="L27" s="51" t="str">
        <f>+IF(C27=0,+VLOOKUP(B27,'[1]3B RESULTATS'!A:G,7,FALSE),+C27)</f>
        <v>N2</v>
      </c>
      <c r="M27" s="41">
        <f>+E27</f>
        <v>0.49</v>
      </c>
      <c r="N27" s="42">
        <f>COUNTIF(R27:BE27,"&gt;0")</f>
        <v>2</v>
      </c>
      <c r="O27" s="42">
        <f>+SUM(R27:BE27)</f>
        <v>94</v>
      </c>
      <c r="P27" s="43">
        <f>IF(COUNTA(R27:AG27)&gt;=4,LARGE(R27:AG27,1)+LARGE(R27:AG27,2)+LARGE(R27:AG27,3)+LARGE(R27:AG27,4),AI27)-Q27</f>
        <v>94</v>
      </c>
      <c r="Q27" s="44"/>
      <c r="R27" s="45">
        <f>IF(ISERROR(+VLOOKUP(CONCATENATE(R$9,$B27),'[1]3B RESULTATS'!$H:$AA,13,FALSE)),0,+VLOOKUP(CONCATENATE(R$9,$B27),'[1]3B RESULTATS'!$H:$AA,13,FALSE))</f>
        <v>0</v>
      </c>
      <c r="S27" s="45">
        <f>IF(ISERROR(+VLOOKUP(CONCATENATE(S$9,$B27),'[1]3B RESULTATS'!$H:$AA,13,FALSE)),0,+VLOOKUP(CONCATENATE(S$9,$B27),'[1]3B RESULTATS'!$H:$AA,13,FALSE))</f>
        <v>0</v>
      </c>
      <c r="T27" s="45">
        <f>IF(ISERROR(+VLOOKUP(CONCATENATE(T$9,$B27),'[1]3B RESULTATS'!$H:$AA,13,FALSE)),0,+VLOOKUP(CONCATENATE(T$9,$B27),'[1]3B RESULTATS'!$H:$AA,13,FALSE))</f>
        <v>0</v>
      </c>
      <c r="U27" s="45">
        <f>IF(ISERROR(+VLOOKUP(CONCATENATE(U$9,$B27),'[1]3B RESULTATS'!$H:$AA,13,FALSE)),0,+VLOOKUP(CONCATENATE(U$9,$B27),'[1]3B RESULTATS'!$H:$AA,13,FALSE))</f>
        <v>27</v>
      </c>
      <c r="V27" s="45">
        <f>IF(ISERROR(+VLOOKUP(CONCATENATE(V$9,$B27),'[1]3B RESULTATS'!$H:$AA,13,FALSE)),0,+VLOOKUP(CONCATENATE(V$9,$B27),'[1]3B RESULTATS'!$H:$AA,13,FALSE))</f>
        <v>67</v>
      </c>
    </row>
    <row r="28" spans="1:22" ht="17.25" customHeight="1" thickBot="1">
      <c r="A28" s="46">
        <v>108280</v>
      </c>
      <c r="B28" s="47" t="s">
        <v>49</v>
      </c>
      <c r="C28" s="48" t="s">
        <v>44</v>
      </c>
      <c r="D28" s="48">
        <v>1</v>
      </c>
      <c r="E28" s="49">
        <v>0.429</v>
      </c>
      <c r="F28" s="58">
        <v>8</v>
      </c>
      <c r="G28" s="48" t="s">
        <v>50</v>
      </c>
      <c r="H28" s="50" t="s">
        <v>24</v>
      </c>
      <c r="I28" s="37" t="str">
        <f>+IF(ISERROR(+VLOOKUP(A28,'[1]Mise à jour LICENCIES LMB'!H:T,12,FALSE)),+G28,+VLOOKUP(A28,'[1]Mise à jour LICENCIES LMB'!H:T,12,FALSE))</f>
        <v>BILLARD CLUB ROQUEBRUNOIS</v>
      </c>
      <c r="J28" s="38">
        <v>26</v>
      </c>
      <c r="K28" s="39">
        <f>+IF(J28=J27,+K27+1,1)</f>
        <v>4</v>
      </c>
      <c r="L28" s="51" t="str">
        <f>+IF(C28=0,+VLOOKUP(B28,'[1]3B RESULTATS'!A:G,7,FALSE),+C28)</f>
        <v>N2</v>
      </c>
      <c r="M28" s="41">
        <f>+E28</f>
        <v>0.429</v>
      </c>
      <c r="N28" s="42">
        <f>COUNTIF(R28:BE28,"&gt;0")</f>
        <v>2</v>
      </c>
      <c r="O28" s="42">
        <f>+SUM(R28:BE28)</f>
        <v>77</v>
      </c>
      <c r="P28" s="43">
        <f>IF(COUNTA(R28:AG28)&gt;=4,LARGE(R28:AG28,1)+LARGE(R28:AG28,2)+LARGE(R28:AG28,3)+LARGE(R28:AG28,4),AI28)-Q28</f>
        <v>77</v>
      </c>
      <c r="Q28" s="44"/>
      <c r="R28" s="45">
        <f>IF(ISERROR(+VLOOKUP(CONCATENATE(R$9,$B28),'[1]3B RESULTATS'!$H:$AA,13,FALSE)),0,+VLOOKUP(CONCATENATE(R$9,$B28),'[1]3B RESULTATS'!$H:$AA,13,FALSE))</f>
        <v>0</v>
      </c>
      <c r="S28" s="45">
        <f>IF(ISERROR(+VLOOKUP(CONCATENATE(S$9,$B28),'[1]3B RESULTATS'!$H:$AA,13,FALSE)),0,+VLOOKUP(CONCATENATE(S$9,$B28),'[1]3B RESULTATS'!$H:$AA,13,FALSE))</f>
        <v>0</v>
      </c>
      <c r="T28" s="45">
        <f>IF(ISERROR(+VLOOKUP(CONCATENATE(T$9,$B28),'[1]3B RESULTATS'!$H:$AA,13,FALSE)),0,+VLOOKUP(CONCATENATE(T$9,$B28),'[1]3B RESULTATS'!$H:$AA,13,FALSE))</f>
        <v>0</v>
      </c>
      <c r="U28" s="45">
        <f>IF(ISERROR(+VLOOKUP(CONCATENATE(U$9,$B28),'[1]3B RESULTATS'!$H:$AA,13,FALSE)),0,+VLOOKUP(CONCATENATE(U$9,$B28),'[1]3B RESULTATS'!$H:$AA,13,FALSE))</f>
        <v>23</v>
      </c>
      <c r="V28" s="45">
        <f>IF(ISERROR(+VLOOKUP(CONCATENATE(V$9,$B28),'[1]3B RESULTATS'!$H:$AA,13,FALSE)),0,+VLOOKUP(CONCATENATE(V$9,$B28),'[1]3B RESULTATS'!$H:$AA,13,FALSE))</f>
        <v>54</v>
      </c>
    </row>
    <row r="29" spans="1:22" ht="17.25" customHeight="1" thickBot="1">
      <c r="A29" s="46">
        <v>22459</v>
      </c>
      <c r="B29" s="47" t="s">
        <v>51</v>
      </c>
      <c r="C29" s="48" t="s">
        <v>44</v>
      </c>
      <c r="D29" s="48">
        <v>1</v>
      </c>
      <c r="E29" s="49">
        <v>0.427</v>
      </c>
      <c r="F29" s="58">
        <v>8</v>
      </c>
      <c r="G29" s="48" t="s">
        <v>23</v>
      </c>
      <c r="H29" s="50" t="s">
        <v>24</v>
      </c>
      <c r="I29" s="37" t="str">
        <f>+IF(ISERROR(+VLOOKUP(A29,'[1]Mise à jour LICENCIES LMB'!H:T,12,FALSE)),+G29,+VLOOKUP(A29,'[1]Mise à jour LICENCIES LMB'!H:T,12,FALSE))</f>
        <v>BILLARD CLUB DE NICE</v>
      </c>
      <c r="J29" s="38">
        <v>26</v>
      </c>
      <c r="K29" s="39">
        <f>+IF(J29=J28,+K28+1,1)</f>
        <v>5</v>
      </c>
      <c r="L29" s="51" t="str">
        <f>+IF(C29=0,+VLOOKUP(B29,'[1]3B RESULTATS'!A:G,7,FALSE),+C29)</f>
        <v>N2</v>
      </c>
      <c r="M29" s="41">
        <f>+E29</f>
        <v>0.427</v>
      </c>
      <c r="N29" s="42">
        <f>COUNTIF(R29:BE29,"&gt;0")</f>
        <v>2</v>
      </c>
      <c r="O29" s="42">
        <f>+SUM(R29:BE29)</f>
        <v>70</v>
      </c>
      <c r="P29" s="43">
        <f>IF(COUNTA(R29:AG29)&gt;=4,LARGE(R29:AG29,1)+LARGE(R29:AG29,2)+LARGE(R29:AG29,3)+LARGE(R29:AG29,4),AI29)-Q29</f>
        <v>70</v>
      </c>
      <c r="Q29" s="44"/>
      <c r="R29" s="45">
        <f>IF(ISERROR(+VLOOKUP(CONCATENATE(R$9,$B29),'[1]3B RESULTATS'!$H:$AA,13,FALSE)),0,+VLOOKUP(CONCATENATE(R$9,$B29),'[1]3B RESULTATS'!$H:$AA,13,FALSE))</f>
        <v>0</v>
      </c>
      <c r="S29" s="45">
        <f>IF(ISERROR(+VLOOKUP(CONCATENATE(S$9,$B29),'[1]3B RESULTATS'!$H:$AA,13,FALSE)),0,+VLOOKUP(CONCATENATE(S$9,$B29),'[1]3B RESULTATS'!$H:$AA,13,FALSE))</f>
        <v>0</v>
      </c>
      <c r="T29" s="45">
        <f>IF(ISERROR(+VLOOKUP(CONCATENATE(T$9,$B29),'[1]3B RESULTATS'!$H:$AA,13,FALSE)),0,+VLOOKUP(CONCATENATE(T$9,$B29),'[1]3B RESULTATS'!$H:$AA,13,FALSE))</f>
        <v>0</v>
      </c>
      <c r="U29" s="45">
        <f>IF(ISERROR(+VLOOKUP(CONCATENATE(U$9,$B29),'[1]3B RESULTATS'!$H:$AA,13,FALSE)),0,+VLOOKUP(CONCATENATE(U$9,$B29),'[1]3B RESULTATS'!$H:$AA,13,FALSE))</f>
        <v>13</v>
      </c>
      <c r="V29" s="45">
        <f>IF(ISERROR(+VLOOKUP(CONCATENATE(V$9,$B29),'[1]3B RESULTATS'!$H:$AA,13,FALSE)),0,+VLOOKUP(CONCATENATE(V$9,$B29),'[1]3B RESULTATS'!$H:$AA,13,FALSE))</f>
        <v>57</v>
      </c>
    </row>
    <row r="30" spans="1:22" ht="17.25" customHeight="1" thickBot="1">
      <c r="A30" s="46">
        <v>22330</v>
      </c>
      <c r="B30" s="47" t="s">
        <v>52</v>
      </c>
      <c r="C30" s="48" t="s">
        <v>44</v>
      </c>
      <c r="D30" s="48">
        <v>1</v>
      </c>
      <c r="E30" s="49">
        <v>0.542</v>
      </c>
      <c r="F30" s="58">
        <v>4</v>
      </c>
      <c r="G30" s="48" t="s">
        <v>36</v>
      </c>
      <c r="H30" s="50" t="s">
        <v>24</v>
      </c>
      <c r="I30" s="37" t="str">
        <f>+IF(ISERROR(+VLOOKUP(A30,'[1]Mise à jour LICENCIES LMB'!H:T,12,FALSE)),+G30,+VLOOKUP(A30,'[1]Mise à jour LICENCIES LMB'!H:T,12,FALSE))</f>
        <v>SALON BILLARD CLUB</v>
      </c>
      <c r="J30" s="38">
        <v>26</v>
      </c>
      <c r="K30" s="39">
        <f>+IF(J30=J29,+K29+1,1)</f>
        <v>6</v>
      </c>
      <c r="L30" s="51" t="str">
        <f>+IF(C30=0,+VLOOKUP(B30,'[1]3B RESULTATS'!A:G,7,FALSE),+C30)</f>
        <v>N2</v>
      </c>
      <c r="M30" s="41">
        <f>+E30</f>
        <v>0.542</v>
      </c>
      <c r="N30" s="42">
        <f>COUNTIF(R30:BE30,"&gt;0")</f>
        <v>1</v>
      </c>
      <c r="O30" s="42">
        <f>+SUM(R30:BE30)</f>
        <v>44</v>
      </c>
      <c r="P30" s="43">
        <f>IF(COUNTA(R30:AG30)&gt;=4,LARGE(R30:AG30,1)+LARGE(R30:AG30,2)+LARGE(R30:AG30,3)+LARGE(R30:AG30,4),AI30)-Q30</f>
        <v>44</v>
      </c>
      <c r="Q30" s="44"/>
      <c r="R30" s="45">
        <f>IF(ISERROR(+VLOOKUP(CONCATENATE(R$9,$B30),'[1]3B RESULTATS'!$H:$AA,13,FALSE)),0,+VLOOKUP(CONCATENATE(R$9,$B30),'[1]3B RESULTATS'!$H:$AA,13,FALSE))</f>
        <v>0</v>
      </c>
      <c r="S30" s="45">
        <f>IF(ISERROR(+VLOOKUP(CONCATENATE(S$9,$B30),'[1]3B RESULTATS'!$H:$AA,13,FALSE)),0,+VLOOKUP(CONCATENATE(S$9,$B30),'[1]3B RESULTATS'!$H:$AA,13,FALSE))</f>
        <v>0</v>
      </c>
      <c r="T30" s="45">
        <f>IF(ISERROR(+VLOOKUP(CONCATENATE(T$9,$B30),'[1]3B RESULTATS'!$H:$AA,13,FALSE)),0,+VLOOKUP(CONCATENATE(T$9,$B30),'[1]3B RESULTATS'!$H:$AA,13,FALSE))</f>
        <v>44</v>
      </c>
      <c r="U30" s="45">
        <f>IF(ISERROR(+VLOOKUP(CONCATENATE(U$9,$B30),'[1]3B RESULTATS'!$H:$AA,13,FALSE)),0,+VLOOKUP(CONCATENATE(U$9,$B30),'[1]3B RESULTATS'!$H:$AA,13,FALSE))</f>
        <v>0</v>
      </c>
      <c r="V30" s="45">
        <f>IF(ISERROR(+VLOOKUP(CONCATENATE(V$9,$B30),'[1]3B RESULTATS'!$H:$AA,13,FALSE)),0,+VLOOKUP(CONCATENATE(V$9,$B30),'[1]3B RESULTATS'!$H:$AA,13,FALSE))</f>
        <v>0</v>
      </c>
    </row>
    <row r="31" spans="1:22" ht="17.25" customHeight="1" thickBot="1">
      <c r="A31" s="46">
        <v>22039</v>
      </c>
      <c r="B31" s="47" t="s">
        <v>53</v>
      </c>
      <c r="C31" s="48" t="s">
        <v>44</v>
      </c>
      <c r="D31" s="48">
        <v>1</v>
      </c>
      <c r="E31" s="49">
        <v>0.439</v>
      </c>
      <c r="F31" s="58">
        <v>4</v>
      </c>
      <c r="G31" s="48" t="s">
        <v>42</v>
      </c>
      <c r="H31" s="50" t="s">
        <v>24</v>
      </c>
      <c r="I31" s="37" t="str">
        <f>+IF(ISERROR(+VLOOKUP(A31,'[1]Mise à jour LICENCIES LMB'!H:T,12,FALSE)),+G31,+VLOOKUP(A31,'[1]Mise à jour LICENCIES LMB'!H:T,12,FALSE))</f>
        <v>BILLARD CLUB SAUSSETOIS</v>
      </c>
      <c r="J31" s="38">
        <v>26</v>
      </c>
      <c r="K31" s="39">
        <f>+IF(J31=J30,+K30+1,1)</f>
        <v>7</v>
      </c>
      <c r="L31" s="51" t="str">
        <f>+IF(C31=0,+VLOOKUP(B31,'[1]3B RESULTATS'!A:G,7,FALSE),+C31)</f>
        <v>N2</v>
      </c>
      <c r="M31" s="41">
        <f>+E31</f>
        <v>0.439</v>
      </c>
      <c r="N31" s="42">
        <f>COUNTIF(R31:BE31,"&gt;0")</f>
        <v>1</v>
      </c>
      <c r="O31" s="42">
        <f>+SUM(R31:BE31)</f>
        <v>40</v>
      </c>
      <c r="P31" s="43">
        <f>IF(COUNTA(R31:AG31)&gt;=4,LARGE(R31:AG31,1)+LARGE(R31:AG31,2)+LARGE(R31:AG31,3)+LARGE(R31:AG31,4),AI31)-Q31</f>
        <v>40</v>
      </c>
      <c r="Q31" s="44"/>
      <c r="R31" s="45">
        <f>IF(ISERROR(+VLOOKUP(CONCATENATE(R$9,$B31),'[1]3B RESULTATS'!$H:$AA,13,FALSE)),0,+VLOOKUP(CONCATENATE(R$9,$B31),'[1]3B RESULTATS'!$H:$AA,13,FALSE))</f>
        <v>40</v>
      </c>
      <c r="S31" s="45">
        <f>IF(ISERROR(+VLOOKUP(CONCATENATE(S$9,$B31),'[1]3B RESULTATS'!$H:$AA,13,FALSE)),0,+VLOOKUP(CONCATENATE(S$9,$B31),'[1]3B RESULTATS'!$H:$AA,13,FALSE))</f>
        <v>0</v>
      </c>
      <c r="T31" s="45">
        <f>IF(ISERROR(+VLOOKUP(CONCATENATE(T$9,$B31),'[1]3B RESULTATS'!$H:$AA,13,FALSE)),0,+VLOOKUP(CONCATENATE(T$9,$B31),'[1]3B RESULTATS'!$H:$AA,13,FALSE))</f>
        <v>0</v>
      </c>
      <c r="U31" s="45">
        <f>IF(ISERROR(+VLOOKUP(CONCATENATE(U$9,$B31),'[1]3B RESULTATS'!$H:$AA,13,FALSE)),0,+VLOOKUP(CONCATENATE(U$9,$B31),'[1]3B RESULTATS'!$H:$AA,13,FALSE))</f>
        <v>0</v>
      </c>
      <c r="V31" s="45">
        <f>IF(ISERROR(+VLOOKUP(CONCATENATE(V$9,$B31),'[1]3B RESULTATS'!$H:$AA,13,FALSE)),0,+VLOOKUP(CONCATENATE(V$9,$B31),'[1]3B RESULTATS'!$H:$AA,13,FALSE))</f>
        <v>0</v>
      </c>
    </row>
    <row r="32" spans="1:22" ht="17.25" customHeight="1" thickBot="1">
      <c r="A32" s="46">
        <v>21839</v>
      </c>
      <c r="B32" s="47" t="s">
        <v>54</v>
      </c>
      <c r="C32" s="48" t="s">
        <v>44</v>
      </c>
      <c r="D32" s="48">
        <v>1</v>
      </c>
      <c r="E32" s="49">
        <v>0.628</v>
      </c>
      <c r="F32" s="58">
        <v>4</v>
      </c>
      <c r="G32" s="48" t="s">
        <v>55</v>
      </c>
      <c r="H32" s="50" t="s">
        <v>24</v>
      </c>
      <c r="I32" s="37" t="str">
        <f>+IF(ISERROR(+VLOOKUP(A32,'[1]Mise à jour LICENCIES LMB'!H:T,12,FALSE)),+G32,+VLOOKUP(A32,'[1]Mise à jour LICENCIES LMB'!H:T,12,FALSE))</f>
        <v>BILLARD CLUB PHOCEEN</v>
      </c>
      <c r="J32" s="38">
        <v>26</v>
      </c>
      <c r="K32" s="39">
        <f>+IF(J32=J31,+K31+1,1)</f>
        <v>8</v>
      </c>
      <c r="L32" s="51" t="str">
        <f>+IF(C32=0,+VLOOKUP(B32,'[1]3B RESULTATS'!A:G,7,FALSE),+C32)</f>
        <v>N2</v>
      </c>
      <c r="M32" s="41">
        <f>+E32</f>
        <v>0.628</v>
      </c>
      <c r="N32" s="42">
        <f>COUNTIF(R32:BE32,"&gt;0")</f>
        <v>1</v>
      </c>
      <c r="O32" s="42">
        <f>+SUM(R32:BE32)</f>
        <v>38</v>
      </c>
      <c r="P32" s="43">
        <f>IF(COUNTA(R32:AG32)&gt;=4,LARGE(R32:AG32,1)+LARGE(R32:AG32,2)+LARGE(R32:AG32,3)+LARGE(R32:AG32,4),AI32)-Q32</f>
        <v>38</v>
      </c>
      <c r="Q32" s="44"/>
      <c r="R32" s="45">
        <f>IF(ISERROR(+VLOOKUP(CONCATENATE(R$9,$B32),'[1]3B RESULTATS'!$H:$AA,13,FALSE)),0,+VLOOKUP(CONCATENATE(R$9,$B32),'[1]3B RESULTATS'!$H:$AA,13,FALSE))</f>
        <v>0</v>
      </c>
      <c r="S32" s="45">
        <f>IF(ISERROR(+VLOOKUP(CONCATENATE(S$9,$B32),'[1]3B RESULTATS'!$H:$AA,13,FALSE)),0,+VLOOKUP(CONCATENATE(S$9,$B32),'[1]3B RESULTATS'!$H:$AA,13,FALSE))</f>
        <v>0</v>
      </c>
      <c r="T32" s="45">
        <f>IF(ISERROR(+VLOOKUP(CONCATENATE(T$9,$B32),'[1]3B RESULTATS'!$H:$AA,13,FALSE)),0,+VLOOKUP(CONCATENATE(T$9,$B32),'[1]3B RESULTATS'!$H:$AA,13,FALSE))</f>
        <v>38</v>
      </c>
      <c r="U32" s="45">
        <f>IF(ISERROR(+VLOOKUP(CONCATENATE(U$9,$B32),'[1]3B RESULTATS'!$H:$AA,13,FALSE)),0,+VLOOKUP(CONCATENATE(U$9,$B32),'[1]3B RESULTATS'!$H:$AA,13,FALSE))</f>
        <v>0</v>
      </c>
      <c r="V32" s="45">
        <f>IF(ISERROR(+VLOOKUP(CONCATENATE(V$9,$B32),'[1]3B RESULTATS'!$H:$AA,13,FALSE)),0,+VLOOKUP(CONCATENATE(V$9,$B32),'[1]3B RESULTATS'!$H:$AA,13,FALSE))</f>
        <v>0</v>
      </c>
    </row>
    <row r="33" spans="1:22" ht="17.25" customHeight="1" thickBot="1">
      <c r="A33" s="46">
        <v>106901</v>
      </c>
      <c r="B33" s="47" t="s">
        <v>56</v>
      </c>
      <c r="C33" s="48" t="s">
        <v>44</v>
      </c>
      <c r="D33" s="48">
        <v>1</v>
      </c>
      <c r="E33" s="49">
        <v>0.398</v>
      </c>
      <c r="F33" s="58">
        <v>5</v>
      </c>
      <c r="G33" s="48" t="s">
        <v>31</v>
      </c>
      <c r="H33" s="50" t="s">
        <v>24</v>
      </c>
      <c r="I33" s="37" t="str">
        <f>+IF(ISERROR(+VLOOKUP(A33,'[1]Mise à jour LICENCIES LMB'!H:T,12,FALSE)),+G33,+VLOOKUP(A33,'[1]Mise à jour LICENCIES LMB'!H:T,12,FALSE))</f>
        <v>ACAD.BILLARD ST RAPHAEL</v>
      </c>
      <c r="J33" s="38">
        <v>26</v>
      </c>
      <c r="K33" s="39">
        <f>+IF(J33=J32,+K32+1,1)</f>
        <v>9</v>
      </c>
      <c r="L33" s="51" t="str">
        <f>+IF(C33=0,+VLOOKUP(B33,'[1]3B RESULTATS'!A:G,7,FALSE),+C33)</f>
        <v>N2</v>
      </c>
      <c r="M33" s="41">
        <f>+E33</f>
        <v>0.398</v>
      </c>
      <c r="N33" s="42">
        <f>COUNTIF(R33:BE33,"&gt;0")</f>
        <v>1</v>
      </c>
      <c r="O33" s="42">
        <f>+SUM(R33:BE33)</f>
        <v>37</v>
      </c>
      <c r="P33" s="43">
        <f>IF(COUNTA(R33:AG33)&gt;=4,LARGE(R33:AG33,1)+LARGE(R33:AG33,2)+LARGE(R33:AG33,3)+LARGE(R33:AG33,4),AI33)-Q33</f>
        <v>37</v>
      </c>
      <c r="Q33" s="44"/>
      <c r="R33" s="45">
        <f>IF(ISERROR(+VLOOKUP(CONCATENATE(R$9,$B33),'[1]3B RESULTATS'!$H:$AA,13,FALSE)),0,+VLOOKUP(CONCATENATE(R$9,$B33),'[1]3B RESULTATS'!$H:$AA,13,FALSE))</f>
        <v>0</v>
      </c>
      <c r="S33" s="45">
        <f>IF(ISERROR(+VLOOKUP(CONCATENATE(S$9,$B33),'[1]3B RESULTATS'!$H:$AA,13,FALSE)),0,+VLOOKUP(CONCATENATE(S$9,$B33),'[1]3B RESULTATS'!$H:$AA,13,FALSE))</f>
        <v>0</v>
      </c>
      <c r="T33" s="45">
        <f>IF(ISERROR(+VLOOKUP(CONCATENATE(T$9,$B33),'[1]3B RESULTATS'!$H:$AA,13,FALSE)),0,+VLOOKUP(CONCATENATE(T$9,$B33),'[1]3B RESULTATS'!$H:$AA,13,FALSE))</f>
        <v>0</v>
      </c>
      <c r="U33" s="45">
        <f>IF(ISERROR(+VLOOKUP(CONCATENATE(U$9,$B33),'[1]3B RESULTATS'!$H:$AA,13,FALSE)),0,+VLOOKUP(CONCATENATE(U$9,$B33),'[1]3B RESULTATS'!$H:$AA,13,FALSE))</f>
        <v>37</v>
      </c>
      <c r="V33" s="45">
        <f>IF(ISERROR(+VLOOKUP(CONCATENATE(V$9,$B33),'[1]3B RESULTATS'!$H:$AA,13,FALSE)),0,+VLOOKUP(CONCATENATE(V$9,$B33),'[1]3B RESULTATS'!$H:$AA,13,FALSE))</f>
        <v>0</v>
      </c>
    </row>
    <row r="34" spans="1:22" ht="17.25" customHeight="1" thickBot="1">
      <c r="A34" s="46">
        <v>118688</v>
      </c>
      <c r="B34" s="47" t="s">
        <v>57</v>
      </c>
      <c r="C34" s="48" t="s">
        <v>58</v>
      </c>
      <c r="D34" s="48">
        <v>1</v>
      </c>
      <c r="E34" s="49">
        <v>0.315</v>
      </c>
      <c r="F34" s="58">
        <v>7</v>
      </c>
      <c r="G34" s="48" t="s">
        <v>59</v>
      </c>
      <c r="H34" s="50" t="s">
        <v>24</v>
      </c>
      <c r="I34" s="37" t="str">
        <f>+IF(ISERROR(+VLOOKUP(A34,'[1]Mise à jour LICENCIES LMB'!H:T,12,FALSE)),+G34,+VLOOKUP(A34,'[1]Mise à jour LICENCIES LMB'!H:T,12,FALSE))</f>
        <v>ACADEMIE DE BILLARD DE MENTON</v>
      </c>
      <c r="J34" s="38">
        <v>26</v>
      </c>
      <c r="K34" s="39">
        <v>1</v>
      </c>
      <c r="L34" s="40" t="str">
        <f>+IF(C34=0,+VLOOKUP(B34,'[1]3B RESULTATS'!A:G,7,FALSE),+C34)</f>
        <v>N3</v>
      </c>
      <c r="M34" s="41">
        <f>+E34</f>
        <v>0.315</v>
      </c>
      <c r="N34" s="42">
        <f>COUNTIF(R34:BE34,"&gt;0")</f>
        <v>2</v>
      </c>
      <c r="O34" s="42">
        <f>+SUM(R34:BE34)</f>
        <v>64</v>
      </c>
      <c r="P34" s="43">
        <f>IF(COUNTA(R34:AG34)&gt;=4,LARGE(R34:AG34,1)+LARGE(R34:AG34,2)+LARGE(R34:AG34,3)+LARGE(R34:AG34,4),AI34)-Q34</f>
        <v>64</v>
      </c>
      <c r="Q34" s="44"/>
      <c r="R34" s="45">
        <f>IF(ISERROR(+VLOOKUP(CONCATENATE(R$9,$B34),'[1]3B RESULTATS'!$H:$AA,13,FALSE)),0,+VLOOKUP(CONCATENATE(R$9,$B34),'[1]3B RESULTATS'!$H:$AA,13,FALSE))</f>
        <v>0</v>
      </c>
      <c r="S34" s="45">
        <f>IF(ISERROR(+VLOOKUP(CONCATENATE(S$9,$B34),'[1]3B RESULTATS'!$H:$AA,13,FALSE)),0,+VLOOKUP(CONCATENATE(S$9,$B34),'[1]3B RESULTATS'!$H:$AA,13,FALSE))</f>
        <v>0</v>
      </c>
      <c r="T34" s="45">
        <f>IF(ISERROR(+VLOOKUP(CONCATENATE(T$9,$B34),'[1]3B RESULTATS'!$H:$AA,13,FALSE)),0,+VLOOKUP(CONCATENATE(T$9,$B34),'[1]3B RESULTATS'!$H:$AA,13,FALSE))</f>
        <v>0</v>
      </c>
      <c r="U34" s="45">
        <f>IF(ISERROR(+VLOOKUP(CONCATENATE(U$9,$B34),'[1]3B RESULTATS'!$H:$AA,13,FALSE)),0,+VLOOKUP(CONCATENATE(U$9,$B34),'[1]3B RESULTATS'!$H:$AA,13,FALSE))</f>
        <v>17</v>
      </c>
      <c r="V34" s="45">
        <f>IF(ISERROR(+VLOOKUP(CONCATENATE(V$9,$B34),'[1]3B RESULTATS'!$H:$AA,13,FALSE)),0,+VLOOKUP(CONCATENATE(V$9,$B34),'[1]3B RESULTATS'!$H:$AA,13,FALSE))</f>
        <v>47</v>
      </c>
    </row>
    <row r="35" spans="1:22" ht="17.25" customHeight="1" thickBot="1">
      <c r="A35" s="46">
        <v>152345</v>
      </c>
      <c r="B35" s="47" t="s">
        <v>60</v>
      </c>
      <c r="C35" s="48" t="s">
        <v>58</v>
      </c>
      <c r="D35" s="48">
        <v>1</v>
      </c>
      <c r="E35" s="49">
        <v>0.272</v>
      </c>
      <c r="F35" s="58">
        <v>10</v>
      </c>
      <c r="G35" s="48" t="s">
        <v>26</v>
      </c>
      <c r="H35" s="50" t="s">
        <v>24</v>
      </c>
      <c r="I35" s="37" t="str">
        <f>+IF(ISERROR(+VLOOKUP(A35,'[1]Mise à jour LICENCIES LMB'!H:T,12,FALSE)),+G35,+VLOOKUP(A35,'[1]Mise à jour LICENCIES LMB'!H:T,12,FALSE))</f>
        <v>B.C. DE MANDELIEU LA NAPOULE</v>
      </c>
      <c r="J35" s="38">
        <v>26</v>
      </c>
      <c r="K35" s="39">
        <f>+IF(J35=J34,+K34+1,1)</f>
        <v>2</v>
      </c>
      <c r="L35" s="51" t="str">
        <f>+IF(C35=0,+VLOOKUP(B35,'[1]3B RESULTATS'!A:G,7,FALSE),+C35)</f>
        <v>N3</v>
      </c>
      <c r="M35" s="41">
        <f>+E35</f>
        <v>0.272</v>
      </c>
      <c r="N35" s="42">
        <f>COUNTIF(R35:BE35,"&gt;0")</f>
        <v>3</v>
      </c>
      <c r="O35" s="42">
        <f>+SUM(R35:BE35)</f>
        <v>51</v>
      </c>
      <c r="P35" s="43">
        <f>IF(COUNTA(R35:AG35)&gt;=4,LARGE(R35:AG35,1)+LARGE(R35:AG35,2)+LARGE(R35:AG35,3)+LARGE(R35:AG35,4),AI35)-Q35</f>
        <v>51</v>
      </c>
      <c r="Q35" s="44"/>
      <c r="R35" s="45">
        <f>IF(ISERROR(+VLOOKUP(CONCATENATE(R$9,$B35),'[1]3B RESULTATS'!$H:$AA,13,FALSE)),0,+VLOOKUP(CONCATENATE(R$9,$B35),'[1]3B RESULTATS'!$H:$AA,13,FALSE))</f>
        <v>8</v>
      </c>
      <c r="S35" s="45">
        <f>IF(ISERROR(+VLOOKUP(CONCATENATE(S$9,$B35),'[1]3B RESULTATS'!$H:$AA,13,FALSE)),0,+VLOOKUP(CONCATENATE(S$9,$B35),'[1]3B RESULTATS'!$H:$AA,13,FALSE))</f>
        <v>0</v>
      </c>
      <c r="T35" s="45">
        <f>IF(ISERROR(+VLOOKUP(CONCATENATE(T$9,$B35),'[1]3B RESULTATS'!$H:$AA,13,FALSE)),0,+VLOOKUP(CONCATENATE(T$9,$B35),'[1]3B RESULTATS'!$H:$AA,13,FALSE))</f>
        <v>0</v>
      </c>
      <c r="U35" s="45">
        <f>IF(ISERROR(+VLOOKUP(CONCATENATE(U$9,$B35),'[1]3B RESULTATS'!$H:$AA,13,FALSE)),0,+VLOOKUP(CONCATENATE(U$9,$B35),'[1]3B RESULTATS'!$H:$AA,13,FALSE))</f>
        <v>10</v>
      </c>
      <c r="V35" s="45">
        <f>IF(ISERROR(+VLOOKUP(CONCATENATE(V$9,$B35),'[1]3B RESULTATS'!$H:$AA,13,FALSE)),0,+VLOOKUP(CONCATENATE(V$9,$B35),'[1]3B RESULTATS'!$H:$AA,13,FALSE))</f>
        <v>33</v>
      </c>
    </row>
    <row r="36" spans="1:22" ht="17.25" customHeight="1" thickBot="1">
      <c r="A36" s="46">
        <v>129498</v>
      </c>
      <c r="B36" s="47" t="s">
        <v>61</v>
      </c>
      <c r="C36" s="48" t="s">
        <v>58</v>
      </c>
      <c r="D36" s="48">
        <v>1</v>
      </c>
      <c r="E36" s="49">
        <v>0.235</v>
      </c>
      <c r="F36" s="58">
        <v>7</v>
      </c>
      <c r="G36" s="48" t="s">
        <v>62</v>
      </c>
      <c r="H36" s="50" t="s">
        <v>24</v>
      </c>
      <c r="I36" s="37" t="str">
        <f>+IF(ISERROR(+VLOOKUP(A36,'[1]Mise à jour LICENCIES LMB'!H:T,12,FALSE)),+G36,+VLOOKUP(A36,'[1]Mise à jour LICENCIES LMB'!H:T,12,FALSE))</f>
        <v>BILLARD AMATEUR ROGNAC</v>
      </c>
      <c r="J36" s="38">
        <v>26</v>
      </c>
      <c r="K36" s="39">
        <f>+IF(J36=J35,+K35+1,1)</f>
        <v>3</v>
      </c>
      <c r="L36" s="51" t="str">
        <f>+IF(C36=0,+VLOOKUP(B36,'[1]3B RESULTATS'!A:G,7,FALSE),+C36)</f>
        <v>N3</v>
      </c>
      <c r="M36" s="41">
        <f>+E36</f>
        <v>0.235</v>
      </c>
      <c r="N36" s="42">
        <f>COUNTIF(R36:BE36,"&gt;0")</f>
        <v>2</v>
      </c>
      <c r="O36" s="42">
        <f>+SUM(R36:BE36)</f>
        <v>49</v>
      </c>
      <c r="P36" s="43">
        <f>IF(COUNTA(R36:AG36)&gt;=4,LARGE(R36:AG36,1)+LARGE(R36:AG36,2)+LARGE(R36:AG36,3)+LARGE(R36:AG36,4),AI36)-Q36</f>
        <v>49</v>
      </c>
      <c r="Q36" s="44"/>
      <c r="R36" s="45">
        <f>IF(ISERROR(+VLOOKUP(CONCATENATE(R$9,$B36),'[1]3B RESULTATS'!$H:$AA,13,FALSE)),0,+VLOOKUP(CONCATENATE(R$9,$B36),'[1]3B RESULTATS'!$H:$AA,13,FALSE))</f>
        <v>27</v>
      </c>
      <c r="S36" s="45">
        <f>IF(ISERROR(+VLOOKUP(CONCATENATE(S$9,$B36),'[1]3B RESULTATS'!$H:$AA,13,FALSE)),0,+VLOOKUP(CONCATENATE(S$9,$B36),'[1]3B RESULTATS'!$H:$AA,13,FALSE))</f>
        <v>0</v>
      </c>
      <c r="T36" s="45">
        <f>IF(ISERROR(+VLOOKUP(CONCATENATE(T$9,$B36),'[1]3B RESULTATS'!$H:$AA,13,FALSE)),0,+VLOOKUP(CONCATENATE(T$9,$B36),'[1]3B RESULTATS'!$H:$AA,13,FALSE))</f>
        <v>22</v>
      </c>
      <c r="U36" s="45">
        <f>IF(ISERROR(+VLOOKUP(CONCATENATE(U$9,$B36),'[1]3B RESULTATS'!$H:$AA,13,FALSE)),0,+VLOOKUP(CONCATENATE(U$9,$B36),'[1]3B RESULTATS'!$H:$AA,13,FALSE))</f>
        <v>0</v>
      </c>
      <c r="V36" s="45">
        <f>IF(ISERROR(+VLOOKUP(CONCATENATE(V$9,$B36),'[1]3B RESULTATS'!$H:$AA,13,FALSE)),0,+VLOOKUP(CONCATENATE(V$9,$B36),'[1]3B RESULTATS'!$H:$AA,13,FALSE))</f>
        <v>0</v>
      </c>
    </row>
    <row r="37" spans="1:22" ht="17.25" customHeight="1" thickBot="1">
      <c r="A37" s="46">
        <v>23184</v>
      </c>
      <c r="B37" s="47" t="s">
        <v>63</v>
      </c>
      <c r="C37" s="48" t="s">
        <v>58</v>
      </c>
      <c r="D37" s="48">
        <v>1</v>
      </c>
      <c r="E37" s="49">
        <v>0.279</v>
      </c>
      <c r="F37" s="58">
        <v>5</v>
      </c>
      <c r="G37" s="48" t="s">
        <v>50</v>
      </c>
      <c r="H37" s="50" t="s">
        <v>24</v>
      </c>
      <c r="I37" s="37" t="str">
        <f>+IF(ISERROR(+VLOOKUP(A37,'[1]Mise à jour LICENCIES LMB'!H:T,12,FALSE)),+G37,+VLOOKUP(A37,'[1]Mise à jour LICENCIES LMB'!H:T,12,FALSE))</f>
        <v>BILLARD CLUB ROQUEBRUNOIS</v>
      </c>
      <c r="J37" s="38">
        <v>26</v>
      </c>
      <c r="K37" s="39">
        <f>+IF(J37=J36,+K36+1,1)</f>
        <v>4</v>
      </c>
      <c r="L37" s="51" t="str">
        <f>+IF(C37=0,+VLOOKUP(B37,'[1]3B RESULTATS'!A:G,7,FALSE),+C37)</f>
        <v>N3</v>
      </c>
      <c r="M37" s="41">
        <f>+E37</f>
        <v>0.279</v>
      </c>
      <c r="N37" s="42">
        <f>COUNTIF(R37:BE37,"&gt;0")</f>
        <v>1</v>
      </c>
      <c r="O37" s="42">
        <f>+SUM(R37:BE37)</f>
        <v>43</v>
      </c>
      <c r="P37" s="43">
        <f>IF(COUNTA(R37:AG37)&gt;=4,LARGE(R37:AG37,1)+LARGE(R37:AG37,2)+LARGE(R37:AG37,3)+LARGE(R37:AG37,4),AI37)-Q37</f>
        <v>43</v>
      </c>
      <c r="Q37" s="44"/>
      <c r="R37" s="45">
        <f>IF(ISERROR(+VLOOKUP(CONCATENATE(R$9,$B37),'[1]3B RESULTATS'!$H:$AA,13,FALSE)),0,+VLOOKUP(CONCATENATE(R$9,$B37),'[1]3B RESULTATS'!$H:$AA,13,FALSE))</f>
        <v>0</v>
      </c>
      <c r="S37" s="45">
        <f>IF(ISERROR(+VLOOKUP(CONCATENATE(S$9,$B37),'[1]3B RESULTATS'!$H:$AA,13,FALSE)),0,+VLOOKUP(CONCATENATE(S$9,$B37),'[1]3B RESULTATS'!$H:$AA,13,FALSE))</f>
        <v>0</v>
      </c>
      <c r="T37" s="45">
        <f>IF(ISERROR(+VLOOKUP(CONCATENATE(T$9,$B37),'[1]3B RESULTATS'!$H:$AA,13,FALSE)),0,+VLOOKUP(CONCATENATE(T$9,$B37),'[1]3B RESULTATS'!$H:$AA,13,FALSE))</f>
        <v>0</v>
      </c>
      <c r="U37" s="45">
        <f>IF(ISERROR(+VLOOKUP(CONCATENATE(U$9,$B37),'[1]3B RESULTATS'!$H:$AA,13,FALSE)),0,+VLOOKUP(CONCATENATE(U$9,$B37),'[1]3B RESULTATS'!$H:$AA,13,FALSE))</f>
        <v>0</v>
      </c>
      <c r="V37" s="45">
        <f>IF(ISERROR(+VLOOKUP(CONCATENATE(V$9,$B37),'[1]3B RESULTATS'!$H:$AA,13,FALSE)),0,+VLOOKUP(CONCATENATE(V$9,$B37),'[1]3B RESULTATS'!$H:$AA,13,FALSE))</f>
        <v>43</v>
      </c>
    </row>
    <row r="38" spans="1:22" ht="17.25" customHeight="1" thickBot="1">
      <c r="A38" s="46">
        <v>12827</v>
      </c>
      <c r="B38" s="47" t="s">
        <v>64</v>
      </c>
      <c r="C38" s="48" t="s">
        <v>58</v>
      </c>
      <c r="D38" s="48">
        <v>1</v>
      </c>
      <c r="E38" s="49">
        <v>0.272</v>
      </c>
      <c r="F38" s="58">
        <v>6</v>
      </c>
      <c r="G38" s="48" t="s">
        <v>26</v>
      </c>
      <c r="H38" s="50" t="s">
        <v>24</v>
      </c>
      <c r="I38" s="37" t="str">
        <f>+IF(ISERROR(+VLOOKUP(A38,'[1]Mise à jour LICENCIES LMB'!H:T,12,FALSE)),+G38,+VLOOKUP(A38,'[1]Mise à jour LICENCIES LMB'!H:T,12,FALSE))</f>
        <v>B.C. DE MANDELIEU LA NAPOULE</v>
      </c>
      <c r="J38" s="38">
        <v>26</v>
      </c>
      <c r="K38" s="39">
        <f>+IF(J38=J37,+K37+1,1)</f>
        <v>5</v>
      </c>
      <c r="L38" s="51" t="str">
        <f>+IF(C38=0,+VLOOKUP(B38,'[1]3B RESULTATS'!A:G,7,FALSE),+C38)</f>
        <v>N3</v>
      </c>
      <c r="M38" s="41">
        <f>+E38</f>
        <v>0.272</v>
      </c>
      <c r="N38" s="42">
        <f>COUNTIF(R38:BE38,"&gt;0")</f>
        <v>2</v>
      </c>
      <c r="O38" s="42">
        <f>+SUM(R38:BE38)</f>
        <v>38</v>
      </c>
      <c r="P38" s="43">
        <f>IF(COUNTA(R38:AG38)&gt;=4,LARGE(R38:AG38,1)+LARGE(R38:AG38,2)+LARGE(R38:AG38,3)+LARGE(R38:AG38,4),AI38)-Q38</f>
        <v>38</v>
      </c>
      <c r="Q38" s="44"/>
      <c r="R38" s="45">
        <f>IF(ISERROR(+VLOOKUP(CONCATENATE(R$9,$B38),'[1]3B RESULTATS'!$H:$AA,13,FALSE)),0,+VLOOKUP(CONCATENATE(R$9,$B38),'[1]3B RESULTATS'!$H:$AA,13,FALSE))</f>
        <v>0</v>
      </c>
      <c r="S38" s="45">
        <f>IF(ISERROR(+VLOOKUP(CONCATENATE(S$9,$B38),'[1]3B RESULTATS'!$H:$AA,13,FALSE)),0,+VLOOKUP(CONCATENATE(S$9,$B38),'[1]3B RESULTATS'!$H:$AA,13,FALSE))</f>
        <v>0</v>
      </c>
      <c r="T38" s="45">
        <f>IF(ISERROR(+VLOOKUP(CONCATENATE(T$9,$B38),'[1]3B RESULTATS'!$H:$AA,13,FALSE)),0,+VLOOKUP(CONCATENATE(T$9,$B38),'[1]3B RESULTATS'!$H:$AA,13,FALSE))</f>
        <v>0</v>
      </c>
      <c r="U38" s="45">
        <f>IF(ISERROR(+VLOOKUP(CONCATENATE(U$9,$B38),'[1]3B RESULTATS'!$H:$AA,13,FALSE)),0,+VLOOKUP(CONCATENATE(U$9,$B38),'[1]3B RESULTATS'!$H:$AA,13,FALSE))</f>
        <v>8</v>
      </c>
      <c r="V38" s="45">
        <f>IF(ISERROR(+VLOOKUP(CONCATENATE(V$9,$B38),'[1]3B RESULTATS'!$H:$AA,13,FALSE)),0,+VLOOKUP(CONCATENATE(V$9,$B38),'[1]3B RESULTATS'!$H:$AA,13,FALSE))</f>
        <v>30</v>
      </c>
    </row>
    <row r="39" spans="1:22" ht="17.25" customHeight="1" thickBot="1">
      <c r="A39" s="46">
        <v>101485</v>
      </c>
      <c r="B39" s="47" t="s">
        <v>65</v>
      </c>
      <c r="C39" s="48" t="s">
        <v>58</v>
      </c>
      <c r="D39" s="48">
        <v>1</v>
      </c>
      <c r="E39" s="49">
        <v>0.609</v>
      </c>
      <c r="F39" s="58">
        <v>4</v>
      </c>
      <c r="G39" s="48" t="s">
        <v>66</v>
      </c>
      <c r="H39" s="50" t="s">
        <v>24</v>
      </c>
      <c r="I39" s="37" t="str">
        <f>+IF(ISERROR(+VLOOKUP(A39,'[1]Mise à jour LICENCIES LMB'!H:T,12,FALSE)),+G39,+VLOOKUP(A39,'[1]Mise à jour LICENCIES LMB'!H:T,12,FALSE))</f>
        <v>BILLARD CLUB LA FARE</v>
      </c>
      <c r="J39" s="38">
        <v>26</v>
      </c>
      <c r="K39" s="39">
        <f>+IF(J39=J38,+K38+1,1)</f>
        <v>6</v>
      </c>
      <c r="L39" s="51" t="str">
        <f>+IF(C39=0,+VLOOKUP(B39,'[1]3B RESULTATS'!A:G,7,FALSE),+C39)</f>
        <v>N3</v>
      </c>
      <c r="M39" s="41">
        <f>+E39</f>
        <v>0.609</v>
      </c>
      <c r="N39" s="42">
        <f>COUNTIF(R39:BE39,"&gt;0")</f>
        <v>1</v>
      </c>
      <c r="O39" s="42">
        <f>+SUM(R39:BE39)</f>
        <v>37</v>
      </c>
      <c r="P39" s="43">
        <f>IF(COUNTA(R39:AG39)&gt;=4,LARGE(R39:AG39,1)+LARGE(R39:AG39,2)+LARGE(R39:AG39,3)+LARGE(R39:AG39,4),AI39)-Q39</f>
        <v>37</v>
      </c>
      <c r="Q39" s="44"/>
      <c r="R39" s="45">
        <f>IF(ISERROR(+VLOOKUP(CONCATENATE(R$9,$B39),'[1]3B RESULTATS'!$H:$AA,13,FALSE)),0,+VLOOKUP(CONCATENATE(R$9,$B39),'[1]3B RESULTATS'!$H:$AA,13,FALSE))</f>
        <v>37</v>
      </c>
      <c r="S39" s="45">
        <f>IF(ISERROR(+VLOOKUP(CONCATENATE(S$9,$B39),'[1]3B RESULTATS'!$H:$AA,13,FALSE)),0,+VLOOKUP(CONCATENATE(S$9,$B39),'[1]3B RESULTATS'!$H:$AA,13,FALSE))</f>
        <v>0</v>
      </c>
      <c r="T39" s="45">
        <f>IF(ISERROR(+VLOOKUP(CONCATENATE(T$9,$B39),'[1]3B RESULTATS'!$H:$AA,13,FALSE)),0,+VLOOKUP(CONCATENATE(T$9,$B39),'[1]3B RESULTATS'!$H:$AA,13,FALSE))</f>
        <v>0</v>
      </c>
      <c r="U39" s="45">
        <f>IF(ISERROR(+VLOOKUP(CONCATENATE(U$9,$B39),'[1]3B RESULTATS'!$H:$AA,13,FALSE)),0,+VLOOKUP(CONCATENATE(U$9,$B39),'[1]3B RESULTATS'!$H:$AA,13,FALSE))</f>
        <v>0</v>
      </c>
      <c r="V39" s="45">
        <f>IF(ISERROR(+VLOOKUP(CONCATENATE(V$9,$B39),'[1]3B RESULTATS'!$H:$AA,13,FALSE)),0,+VLOOKUP(CONCATENATE(V$9,$B39),'[1]3B RESULTATS'!$H:$AA,13,FALSE))</f>
        <v>0</v>
      </c>
    </row>
    <row r="40" spans="1:22" ht="17.25" customHeight="1" thickBot="1">
      <c r="A40" s="46">
        <v>143024</v>
      </c>
      <c r="B40" s="47" t="s">
        <v>67</v>
      </c>
      <c r="C40" s="48" t="s">
        <v>58</v>
      </c>
      <c r="D40" s="48">
        <v>1</v>
      </c>
      <c r="E40" s="49">
        <v>0.31</v>
      </c>
      <c r="F40" s="58">
        <v>6</v>
      </c>
      <c r="G40" s="48" t="s">
        <v>26</v>
      </c>
      <c r="H40" s="50" t="s">
        <v>24</v>
      </c>
      <c r="I40" s="37" t="str">
        <f>+IF(ISERROR(+VLOOKUP(A40,'[1]Mise à jour LICENCIES LMB'!H:T,12,FALSE)),+G40,+VLOOKUP(A40,'[1]Mise à jour LICENCIES LMB'!H:T,12,FALSE))</f>
        <v>B.C. DE MANDELIEU LA NAPOULE</v>
      </c>
      <c r="J40" s="38">
        <v>26</v>
      </c>
      <c r="K40" s="39">
        <f>+IF(J40=J39,+K39+1,1)</f>
        <v>7</v>
      </c>
      <c r="L40" s="51" t="str">
        <f>+IF(C40=0,+VLOOKUP(B40,'[1]3B RESULTATS'!A:G,7,FALSE),+C40)</f>
        <v>N3</v>
      </c>
      <c r="M40" s="41">
        <f>+E40</f>
        <v>0.31</v>
      </c>
      <c r="N40" s="42">
        <f>COUNTIF(R40:BE40,"&gt;0")</f>
        <v>2</v>
      </c>
      <c r="O40" s="42">
        <f>+SUM(R40:BE40)</f>
        <v>33</v>
      </c>
      <c r="P40" s="43">
        <f>IF(COUNTA(R40:AG40)&gt;=4,LARGE(R40:AG40,1)+LARGE(R40:AG40,2)+LARGE(R40:AG40,3)+LARGE(R40:AG40,4),AI40)-Q40</f>
        <v>33</v>
      </c>
      <c r="Q40" s="44"/>
      <c r="R40" s="45">
        <f>IF(ISERROR(+VLOOKUP(CONCATENATE(R$9,$B40),'[1]3B RESULTATS'!$H:$AA,13,FALSE)),0,+VLOOKUP(CONCATENATE(R$9,$B40),'[1]3B RESULTATS'!$H:$AA,13,FALSE))</f>
        <v>0</v>
      </c>
      <c r="S40" s="45">
        <f>IF(ISERROR(+VLOOKUP(CONCATENATE(S$9,$B40),'[1]3B RESULTATS'!$H:$AA,13,FALSE)),0,+VLOOKUP(CONCATENATE(S$9,$B40),'[1]3B RESULTATS'!$H:$AA,13,FALSE))</f>
        <v>0</v>
      </c>
      <c r="T40" s="45">
        <f>IF(ISERROR(+VLOOKUP(CONCATENATE(T$9,$B40),'[1]3B RESULTATS'!$H:$AA,13,FALSE)),0,+VLOOKUP(CONCATENATE(T$9,$B40),'[1]3B RESULTATS'!$H:$AA,13,FALSE))</f>
        <v>0</v>
      </c>
      <c r="U40" s="45">
        <f>IF(ISERROR(+VLOOKUP(CONCATENATE(U$9,$B40),'[1]3B RESULTATS'!$H:$AA,13,FALSE)),0,+VLOOKUP(CONCATENATE(U$9,$B40),'[1]3B RESULTATS'!$H:$AA,13,FALSE))</f>
        <v>20</v>
      </c>
      <c r="V40" s="45">
        <f>IF(ISERROR(+VLOOKUP(CONCATENATE(V$9,$B40),'[1]3B RESULTATS'!$H:$AA,13,FALSE)),0,+VLOOKUP(CONCATENATE(V$9,$B40),'[1]3B RESULTATS'!$H:$AA,13,FALSE))</f>
        <v>13</v>
      </c>
    </row>
    <row r="41" spans="1:22" ht="17.25" customHeight="1" thickBot="1">
      <c r="A41" s="46">
        <v>102285</v>
      </c>
      <c r="B41" s="47" t="s">
        <v>68</v>
      </c>
      <c r="C41" s="48" t="s">
        <v>58</v>
      </c>
      <c r="D41" s="48">
        <v>1</v>
      </c>
      <c r="E41" s="49">
        <v>0.448</v>
      </c>
      <c r="F41" s="58">
        <v>3</v>
      </c>
      <c r="G41" s="48" t="s">
        <v>69</v>
      </c>
      <c r="H41" s="50" t="s">
        <v>24</v>
      </c>
      <c r="I41" s="37" t="str">
        <f>+IF(ISERROR(+VLOOKUP(A41,'[1]Mise à jour LICENCIES LMB'!H:T,12,FALSE)),+G41,+VLOOKUP(A41,'[1]Mise à jour LICENCIES LMB'!H:T,12,FALSE))</f>
        <v>ACADEMIE DE BILLARD DE BOLLENE</v>
      </c>
      <c r="J41" s="38">
        <v>26</v>
      </c>
      <c r="K41" s="39">
        <f>+IF(J41=J40,+K40+1,1)</f>
        <v>8</v>
      </c>
      <c r="L41" s="51" t="str">
        <f>+IF(C41=0,+VLOOKUP(B41,'[1]3B RESULTATS'!A:G,7,FALSE),+C41)</f>
        <v>N3</v>
      </c>
      <c r="M41" s="41">
        <f>+E41</f>
        <v>0.448</v>
      </c>
      <c r="N41" s="42">
        <f>COUNTIF(R41:BE41,"&gt;0")</f>
        <v>1</v>
      </c>
      <c r="O41" s="42">
        <f>+SUM(R41:BE41)</f>
        <v>31</v>
      </c>
      <c r="P41" s="43">
        <f>IF(COUNTA(R41:AG41)&gt;=4,LARGE(R41:AG41,1)+LARGE(R41:AG41,2)+LARGE(R41:AG41,3)+LARGE(R41:AG41,4),AI41)-Q41</f>
        <v>31</v>
      </c>
      <c r="Q41" s="44"/>
      <c r="R41" s="45">
        <f>IF(ISERROR(+VLOOKUP(CONCATENATE(R$9,$B41),'[1]3B RESULTATS'!$H:$AA,13,FALSE)),0,+VLOOKUP(CONCATENATE(R$9,$B41),'[1]3B RESULTATS'!$H:$AA,13,FALSE))</f>
        <v>0</v>
      </c>
      <c r="S41" s="45">
        <f>IF(ISERROR(+VLOOKUP(CONCATENATE(S$9,$B41),'[1]3B RESULTATS'!$H:$AA,13,FALSE)),0,+VLOOKUP(CONCATENATE(S$9,$B41),'[1]3B RESULTATS'!$H:$AA,13,FALSE))</f>
        <v>0</v>
      </c>
      <c r="T41" s="45">
        <f>IF(ISERROR(+VLOOKUP(CONCATENATE(T$9,$B41),'[1]3B RESULTATS'!$H:$AA,13,FALSE)),0,+VLOOKUP(CONCATENATE(T$9,$B41),'[1]3B RESULTATS'!$H:$AA,13,FALSE))</f>
        <v>31</v>
      </c>
      <c r="U41" s="45">
        <f>IF(ISERROR(+VLOOKUP(CONCATENATE(U$9,$B41),'[1]3B RESULTATS'!$H:$AA,13,FALSE)),0,+VLOOKUP(CONCATENATE(U$9,$B41),'[1]3B RESULTATS'!$H:$AA,13,FALSE))</f>
        <v>0</v>
      </c>
      <c r="V41" s="45">
        <f>IF(ISERROR(+VLOOKUP(CONCATENATE(V$9,$B41),'[1]3B RESULTATS'!$H:$AA,13,FALSE)),0,+VLOOKUP(CONCATENATE(V$9,$B41),'[1]3B RESULTATS'!$H:$AA,13,FALSE))</f>
        <v>0</v>
      </c>
    </row>
    <row r="42" spans="1:22" ht="17.25" customHeight="1" thickBot="1">
      <c r="A42" s="46">
        <v>13111</v>
      </c>
      <c r="B42" s="47" t="s">
        <v>70</v>
      </c>
      <c r="C42" s="48" t="s">
        <v>58</v>
      </c>
      <c r="D42" s="48">
        <v>1</v>
      </c>
      <c r="E42" s="49">
        <v>0.466</v>
      </c>
      <c r="F42" s="58">
        <v>3</v>
      </c>
      <c r="G42" s="48" t="s">
        <v>71</v>
      </c>
      <c r="H42" s="50" t="s">
        <v>24</v>
      </c>
      <c r="I42" s="37" t="str">
        <f>+IF(ISERROR(+VLOOKUP(A42,'[1]Mise à jour LICENCIES LMB'!H:T,12,FALSE)),+G42,+VLOOKUP(A42,'[1]Mise à jour LICENCIES LMB'!H:T,12,FALSE))</f>
        <v>BILLARD CLUB BERROIS</v>
      </c>
      <c r="J42" s="38">
        <v>26</v>
      </c>
      <c r="K42" s="39">
        <f>+IF(J42=J41,+K41+1,1)</f>
        <v>9</v>
      </c>
      <c r="L42" s="51" t="str">
        <f>+IF(C42=0,+VLOOKUP(B42,'[1]3B RESULTATS'!A:G,7,FALSE),+C42)</f>
        <v>N3</v>
      </c>
      <c r="M42" s="41">
        <f>+E42</f>
        <v>0.466</v>
      </c>
      <c r="N42" s="42">
        <f>COUNTIF(R42:BE42,"&gt;0")</f>
        <v>1</v>
      </c>
      <c r="O42" s="42">
        <f>+SUM(R42:BE42)</f>
        <v>28</v>
      </c>
      <c r="P42" s="43">
        <f>IF(COUNTA(R42:AG42)&gt;=4,LARGE(R42:AG42,1)+LARGE(R42:AG42,2)+LARGE(R42:AG42,3)+LARGE(R42:AG42,4),AI42)-Q42</f>
        <v>28</v>
      </c>
      <c r="Q42" s="44"/>
      <c r="R42" s="45">
        <f>IF(ISERROR(+VLOOKUP(CONCATENATE(R$9,$B42),'[1]3B RESULTATS'!$H:$AA,13,FALSE)),0,+VLOOKUP(CONCATENATE(R$9,$B42),'[1]3B RESULTATS'!$H:$AA,13,FALSE))</f>
        <v>0</v>
      </c>
      <c r="S42" s="45">
        <f>IF(ISERROR(+VLOOKUP(CONCATENATE(S$9,$B42),'[1]3B RESULTATS'!$H:$AA,13,FALSE)),0,+VLOOKUP(CONCATENATE(S$9,$B42),'[1]3B RESULTATS'!$H:$AA,13,FALSE))</f>
        <v>0</v>
      </c>
      <c r="T42" s="45">
        <f>IF(ISERROR(+VLOOKUP(CONCATENATE(T$9,$B42),'[1]3B RESULTATS'!$H:$AA,13,FALSE)),0,+VLOOKUP(CONCATENATE(T$9,$B42),'[1]3B RESULTATS'!$H:$AA,13,FALSE))</f>
        <v>28</v>
      </c>
      <c r="U42" s="45">
        <f>IF(ISERROR(+VLOOKUP(CONCATENATE(U$9,$B42),'[1]3B RESULTATS'!$H:$AA,13,FALSE)),0,+VLOOKUP(CONCATENATE(U$9,$B42),'[1]3B RESULTATS'!$H:$AA,13,FALSE))</f>
        <v>0</v>
      </c>
      <c r="V42" s="45">
        <f>IF(ISERROR(+VLOOKUP(CONCATENATE(V$9,$B42),'[1]3B RESULTATS'!$H:$AA,13,FALSE)),0,+VLOOKUP(CONCATENATE(V$9,$B42),'[1]3B RESULTATS'!$H:$AA,13,FALSE))</f>
        <v>0</v>
      </c>
    </row>
    <row r="43" spans="1:22" ht="17.25" customHeight="1" thickBot="1">
      <c r="A43" s="46">
        <v>22372</v>
      </c>
      <c r="B43" s="47" t="s">
        <v>72</v>
      </c>
      <c r="C43" s="48" t="s">
        <v>58</v>
      </c>
      <c r="D43" s="48">
        <v>1</v>
      </c>
      <c r="E43" s="49">
        <v>0.362</v>
      </c>
      <c r="F43" s="58">
        <v>3</v>
      </c>
      <c r="G43" s="48" t="s">
        <v>28</v>
      </c>
      <c r="H43" s="50" t="s">
        <v>24</v>
      </c>
      <c r="I43" s="37" t="str">
        <f>+IF(ISERROR(+VLOOKUP(A43,'[1]Mise à jour LICENCIES LMB'!H:T,12,FALSE)),+G43,+VLOOKUP(A43,'[1]Mise à jour LICENCIES LMB'!H:T,12,FALSE))</f>
        <v>BILLARD CLUB CAVAILLONNAIS</v>
      </c>
      <c r="J43" s="38">
        <v>26</v>
      </c>
      <c r="K43" s="39">
        <f>+IF(J43=J42,+K42+1,1)</f>
        <v>10</v>
      </c>
      <c r="L43" s="51" t="str">
        <f>+IF(C43=0,+VLOOKUP(B43,'[1]3B RESULTATS'!A:G,7,FALSE),+C43)</f>
        <v>N3</v>
      </c>
      <c r="M43" s="41">
        <f>+E43</f>
        <v>0.362</v>
      </c>
      <c r="N43" s="42">
        <f>COUNTIF(R43:BE43,"&gt;0")</f>
        <v>1</v>
      </c>
      <c r="O43" s="42">
        <f>+SUM(R43:BE43)</f>
        <v>25</v>
      </c>
      <c r="P43" s="43">
        <f>IF(COUNTA(R43:AG43)&gt;=4,LARGE(R43:AG43,1)+LARGE(R43:AG43,2)+LARGE(R43:AG43,3)+LARGE(R43:AG43,4),AI43)-Q43</f>
        <v>25</v>
      </c>
      <c r="Q43" s="44"/>
      <c r="R43" s="45">
        <f>IF(ISERROR(+VLOOKUP(CONCATENATE(R$9,$B43),'[1]3B RESULTATS'!$H:$AA,13,FALSE)),0,+VLOOKUP(CONCATENATE(R$9,$B43),'[1]3B RESULTATS'!$H:$AA,13,FALSE))</f>
        <v>0</v>
      </c>
      <c r="S43" s="45">
        <f>IF(ISERROR(+VLOOKUP(CONCATENATE(S$9,$B43),'[1]3B RESULTATS'!$H:$AA,13,FALSE)),0,+VLOOKUP(CONCATENATE(S$9,$B43),'[1]3B RESULTATS'!$H:$AA,13,FALSE))</f>
        <v>0</v>
      </c>
      <c r="T43" s="45">
        <f>IF(ISERROR(+VLOOKUP(CONCATENATE(T$9,$B43),'[1]3B RESULTATS'!$H:$AA,13,FALSE)),0,+VLOOKUP(CONCATENATE(T$9,$B43),'[1]3B RESULTATS'!$H:$AA,13,FALSE))</f>
        <v>25</v>
      </c>
      <c r="U43" s="45">
        <f>IF(ISERROR(+VLOOKUP(CONCATENATE(U$9,$B43),'[1]3B RESULTATS'!$H:$AA,13,FALSE)),0,+VLOOKUP(CONCATENATE(U$9,$B43),'[1]3B RESULTATS'!$H:$AA,13,FALSE))</f>
        <v>0</v>
      </c>
      <c r="V43" s="45">
        <f>IF(ISERROR(+VLOOKUP(CONCATENATE(V$9,$B43),'[1]3B RESULTATS'!$H:$AA,13,FALSE)),0,+VLOOKUP(CONCATENATE(V$9,$B43),'[1]3B RESULTATS'!$H:$AA,13,FALSE))</f>
        <v>0</v>
      </c>
    </row>
    <row r="44" spans="1:22" ht="17.25" customHeight="1" thickBot="1">
      <c r="A44" s="46">
        <v>147607</v>
      </c>
      <c r="B44" s="47" t="s">
        <v>73</v>
      </c>
      <c r="C44" s="48" t="s">
        <v>58</v>
      </c>
      <c r="D44" s="48">
        <v>1</v>
      </c>
      <c r="E44" s="49">
        <v>0.277</v>
      </c>
      <c r="F44" s="58">
        <v>4</v>
      </c>
      <c r="G44" s="48" t="s">
        <v>66</v>
      </c>
      <c r="H44" s="50" t="s">
        <v>24</v>
      </c>
      <c r="I44" s="37" t="str">
        <f>+IF(ISERROR(+VLOOKUP(A44,'[1]Mise à jour LICENCIES LMB'!H:T,12,FALSE)),+G44,+VLOOKUP(A44,'[1]Mise à jour LICENCIES LMB'!H:T,12,FALSE))</f>
        <v>BILLARD CLUB LA FARE</v>
      </c>
      <c r="J44" s="38">
        <v>26</v>
      </c>
      <c r="K44" s="39">
        <f>+IF(J44=J43,+K43+1,1)</f>
        <v>11</v>
      </c>
      <c r="L44" s="51" t="str">
        <f>+IF(C44=0,+VLOOKUP(B44,'[1]3B RESULTATS'!A:G,7,FALSE),+C44)</f>
        <v>N3</v>
      </c>
      <c r="M44" s="41">
        <f>+E44</f>
        <v>0.277</v>
      </c>
      <c r="N44" s="42">
        <f>COUNTIF(R44:BE44,"&gt;0")</f>
        <v>1</v>
      </c>
      <c r="O44" s="42">
        <f>+SUM(R44:BE44)</f>
        <v>20</v>
      </c>
      <c r="P44" s="43">
        <f>IF(COUNTA(R44:AG44)&gt;=4,LARGE(R44:AG44,1)+LARGE(R44:AG44,2)+LARGE(R44:AG44,3)+LARGE(R44:AG44,4),AI44)-Q44</f>
        <v>20</v>
      </c>
      <c r="Q44" s="44"/>
      <c r="R44" s="45">
        <f>IF(ISERROR(+VLOOKUP(CONCATENATE(R$9,$B44),'[1]3B RESULTATS'!$H:$AA,13,FALSE)),0,+VLOOKUP(CONCATENATE(R$9,$B44),'[1]3B RESULTATS'!$H:$AA,13,FALSE))</f>
        <v>20</v>
      </c>
      <c r="S44" s="45">
        <f>IF(ISERROR(+VLOOKUP(CONCATENATE(S$9,$B44),'[1]3B RESULTATS'!$H:$AA,13,FALSE)),0,+VLOOKUP(CONCATENATE(S$9,$B44),'[1]3B RESULTATS'!$H:$AA,13,FALSE))</f>
        <v>0</v>
      </c>
      <c r="T44" s="45">
        <f>IF(ISERROR(+VLOOKUP(CONCATENATE(T$9,$B44),'[1]3B RESULTATS'!$H:$AA,13,FALSE)),0,+VLOOKUP(CONCATENATE(T$9,$B44),'[1]3B RESULTATS'!$H:$AA,13,FALSE))</f>
        <v>0</v>
      </c>
      <c r="U44" s="45">
        <f>IF(ISERROR(+VLOOKUP(CONCATENATE(U$9,$B44),'[1]3B RESULTATS'!$H:$AA,13,FALSE)),0,+VLOOKUP(CONCATENATE(U$9,$B44),'[1]3B RESULTATS'!$H:$AA,13,FALSE))</f>
        <v>0</v>
      </c>
      <c r="V44" s="45">
        <f>IF(ISERROR(+VLOOKUP(CONCATENATE(V$9,$B44),'[1]3B RESULTATS'!$H:$AA,13,FALSE)),0,+VLOOKUP(CONCATENATE(V$9,$B44),'[1]3B RESULTATS'!$H:$AA,13,FALSE))</f>
        <v>0</v>
      </c>
    </row>
    <row r="45" spans="1:22" ht="17.25" customHeight="1" thickBot="1">
      <c r="A45" s="46">
        <v>144796</v>
      </c>
      <c r="B45" s="47" t="s">
        <v>74</v>
      </c>
      <c r="C45" s="48" t="s">
        <v>58</v>
      </c>
      <c r="D45" s="48">
        <v>0</v>
      </c>
      <c r="E45" s="49">
        <v>0.297</v>
      </c>
      <c r="F45" s="58">
        <v>4</v>
      </c>
      <c r="G45" s="48" t="s">
        <v>28</v>
      </c>
      <c r="H45" s="50" t="s">
        <v>24</v>
      </c>
      <c r="I45" s="37" t="str">
        <f>+IF(ISERROR(+VLOOKUP(A45,'[1]Mise à jour LICENCIES LMB'!H:T,12,FALSE)),+G45,+VLOOKUP(A45,'[1]Mise à jour LICENCIES LMB'!H:T,12,FALSE))</f>
        <v>BILLARD CLUB CAVAILLONNAIS</v>
      </c>
      <c r="J45" s="38">
        <v>26</v>
      </c>
      <c r="K45" s="39">
        <f>+IF(J45=J44,+K44+1,1)</f>
        <v>12</v>
      </c>
      <c r="L45" s="51" t="str">
        <f>+IF(C45=0,+VLOOKUP(B45,'[1]3B RESULTATS'!A:G,7,FALSE),+C45)</f>
        <v>N3</v>
      </c>
      <c r="M45" s="41">
        <f>+E45</f>
        <v>0.297</v>
      </c>
      <c r="N45" s="42">
        <f>COUNTIF(R45:BE45,"&gt;0")</f>
        <v>1</v>
      </c>
      <c r="O45" s="42">
        <f>+SUM(R45:BE45)</f>
        <v>17</v>
      </c>
      <c r="P45" s="43">
        <f>IF(COUNTA(R45:AG45)&gt;=4,LARGE(R45:AG45,1)+LARGE(R45:AG45,2)+LARGE(R45:AG45,3)+LARGE(R45:AG45,4),AI45)-Q45</f>
        <v>17</v>
      </c>
      <c r="Q45" s="44"/>
      <c r="R45" s="45">
        <f>IF(ISERROR(+VLOOKUP(CONCATENATE(R$9,$B45),'[1]3B RESULTATS'!$H:$AA,13,FALSE)),0,+VLOOKUP(CONCATENATE(R$9,$B45),'[1]3B RESULTATS'!$H:$AA,13,FALSE))</f>
        <v>17</v>
      </c>
      <c r="S45" s="45">
        <f>IF(ISERROR(+VLOOKUP(CONCATENATE(S$9,$B45),'[1]3B RESULTATS'!$H:$AA,13,FALSE)),0,+VLOOKUP(CONCATENATE(S$9,$B45),'[1]3B RESULTATS'!$H:$AA,13,FALSE))</f>
        <v>0</v>
      </c>
      <c r="T45" s="45">
        <f>IF(ISERROR(+VLOOKUP(CONCATENATE(T$9,$B45),'[1]3B RESULTATS'!$H:$AA,13,FALSE)),0,+VLOOKUP(CONCATENATE(T$9,$B45),'[1]3B RESULTATS'!$H:$AA,13,FALSE))</f>
        <v>0</v>
      </c>
      <c r="U45" s="45">
        <f>IF(ISERROR(+VLOOKUP(CONCATENATE(U$9,$B45),'[1]3B RESULTATS'!$H:$AA,13,FALSE)),0,+VLOOKUP(CONCATENATE(U$9,$B45),'[1]3B RESULTATS'!$H:$AA,13,FALSE))</f>
        <v>0</v>
      </c>
      <c r="V45" s="45">
        <f>IF(ISERROR(+VLOOKUP(CONCATENATE(V$9,$B45),'[1]3B RESULTATS'!$H:$AA,13,FALSE)),0,+VLOOKUP(CONCATENATE(V$9,$B45),'[1]3B RESULTATS'!$H:$AA,13,FALSE))</f>
        <v>0</v>
      </c>
    </row>
    <row r="46" spans="1:22" ht="17.25" customHeight="1" thickBot="1">
      <c r="A46" s="46">
        <v>119889</v>
      </c>
      <c r="B46" s="47" t="s">
        <v>75</v>
      </c>
      <c r="C46" s="48" t="s">
        <v>58</v>
      </c>
      <c r="D46" s="48">
        <v>0</v>
      </c>
      <c r="E46" s="49">
        <v>0.268</v>
      </c>
      <c r="F46" s="58">
        <v>3</v>
      </c>
      <c r="G46" s="48" t="s">
        <v>76</v>
      </c>
      <c r="H46" s="50" t="s">
        <v>24</v>
      </c>
      <c r="I46" s="37" t="str">
        <f>+IF(ISERROR(+VLOOKUP(A46,'[1]Mise à jour LICENCIES LMB'!H:T,12,FALSE)),+G46,+VLOOKUP(A46,'[1]Mise à jour LICENCIES LMB'!H:T,12,FALSE))</f>
        <v>BILLARD CLUB ARLESIEN</v>
      </c>
      <c r="J46" s="38">
        <v>26</v>
      </c>
      <c r="K46" s="39">
        <f>+IF(J46=J45,+K45+1,1)</f>
        <v>13</v>
      </c>
      <c r="L46" s="51" t="str">
        <f>+IF(C46=0,+VLOOKUP(B46,'[1]3B RESULTATS'!A:G,7,FALSE),+C46)</f>
        <v>N3</v>
      </c>
      <c r="M46" s="41">
        <f>+E46</f>
        <v>0.268</v>
      </c>
      <c r="N46" s="42">
        <f>COUNTIF(R46:BE46,"&gt;0")</f>
        <v>1</v>
      </c>
      <c r="O46" s="42">
        <f>+SUM(R46:BE46)</f>
        <v>13</v>
      </c>
      <c r="P46" s="43">
        <f>IF(COUNTA(R46:AG46)&gt;=4,LARGE(R46:AG46,1)+LARGE(R46:AG46,2)+LARGE(R46:AG46,3)+LARGE(R46:AG46,4),AI46)-Q46</f>
        <v>13</v>
      </c>
      <c r="Q46" s="44"/>
      <c r="R46" s="45">
        <f>IF(ISERROR(+VLOOKUP(CONCATENATE(R$9,$B46),'[1]3B RESULTATS'!$H:$AA,13,FALSE)),0,+VLOOKUP(CONCATENATE(R$9,$B46),'[1]3B RESULTATS'!$H:$AA,13,FALSE))</f>
        <v>0</v>
      </c>
      <c r="S46" s="45">
        <f>IF(ISERROR(+VLOOKUP(CONCATENATE(S$9,$B46),'[1]3B RESULTATS'!$H:$AA,13,FALSE)),0,+VLOOKUP(CONCATENATE(S$9,$B46),'[1]3B RESULTATS'!$H:$AA,13,FALSE))</f>
        <v>0</v>
      </c>
      <c r="T46" s="45">
        <f>IF(ISERROR(+VLOOKUP(CONCATENATE(T$9,$B46),'[1]3B RESULTATS'!$H:$AA,13,FALSE)),0,+VLOOKUP(CONCATENATE(T$9,$B46),'[1]3B RESULTATS'!$H:$AA,13,FALSE))</f>
        <v>13</v>
      </c>
      <c r="U46" s="45">
        <f>IF(ISERROR(+VLOOKUP(CONCATENATE(U$9,$B46),'[1]3B RESULTATS'!$H:$AA,13,FALSE)),0,+VLOOKUP(CONCATENATE(U$9,$B46),'[1]3B RESULTATS'!$H:$AA,13,FALSE))</f>
        <v>0</v>
      </c>
      <c r="V46" s="45">
        <f>IF(ISERROR(+VLOOKUP(CONCATENATE(V$9,$B46),'[1]3B RESULTATS'!$H:$AA,13,FALSE)),0,+VLOOKUP(CONCATENATE(V$9,$B46),'[1]3B RESULTATS'!$H:$AA,13,FALSE))</f>
        <v>0</v>
      </c>
    </row>
    <row r="47" spans="1:22" ht="17.25" customHeight="1" thickBot="1">
      <c r="A47" s="46">
        <v>13510</v>
      </c>
      <c r="B47" s="47" t="s">
        <v>77</v>
      </c>
      <c r="C47" s="48" t="s">
        <v>58</v>
      </c>
      <c r="D47" s="48">
        <v>1</v>
      </c>
      <c r="E47" s="49">
        <v>0.191</v>
      </c>
      <c r="F47" s="58">
        <v>2</v>
      </c>
      <c r="G47" s="48" t="s">
        <v>38</v>
      </c>
      <c r="H47" s="50" t="s">
        <v>24</v>
      </c>
      <c r="I47" s="37" t="str">
        <f>+IF(ISERROR(+VLOOKUP(A47,'[1]Mise à jour LICENCIES LMB'!H:T,12,FALSE)),+G47,+VLOOKUP(A47,'[1]Mise à jour LICENCIES LMB'!H:T,12,FALSE))</f>
        <v>BILLARD CLUB DE LA BAIE</v>
      </c>
      <c r="J47" s="38">
        <v>26</v>
      </c>
      <c r="K47" s="39">
        <f>+IF(J47=J46,+K46+1,1)</f>
        <v>14</v>
      </c>
      <c r="L47" s="51" t="str">
        <f>+IF(C47=0,+VLOOKUP(B47,'[1]3B RESULTATS'!A:G,7,FALSE),+C47)</f>
        <v>N3</v>
      </c>
      <c r="M47" s="41">
        <f>+E47</f>
        <v>0.191</v>
      </c>
      <c r="N47" s="42">
        <f>COUNTIF(R47:BE47,"&gt;0")</f>
        <v>1</v>
      </c>
      <c r="O47" s="42">
        <f>+SUM(R47:BE47)</f>
        <v>8</v>
      </c>
      <c r="P47" s="43">
        <f>IF(COUNTA(R47:AG47)&gt;=4,LARGE(R47:AG47,1)+LARGE(R47:AG47,2)+LARGE(R47:AG47,3)+LARGE(R47:AG47,4),AI47)-Q47</f>
        <v>8</v>
      </c>
      <c r="Q47" s="44"/>
      <c r="R47" s="45">
        <f>IF(ISERROR(+VLOOKUP(CONCATENATE(R$9,$B47),'[1]3B RESULTATS'!$H:$AA,13,FALSE)),0,+VLOOKUP(CONCATENATE(R$9,$B47),'[1]3B RESULTATS'!$H:$AA,13,FALSE))</f>
        <v>0</v>
      </c>
      <c r="S47" s="45">
        <f>IF(ISERROR(+VLOOKUP(CONCATENATE(S$9,$B47),'[1]3B RESULTATS'!$H:$AA,13,FALSE)),0,+VLOOKUP(CONCATENATE(S$9,$B47),'[1]3B RESULTATS'!$H:$AA,13,FALSE))</f>
        <v>0</v>
      </c>
      <c r="T47" s="45">
        <f>IF(ISERROR(+VLOOKUP(CONCATENATE(T$9,$B47),'[1]3B RESULTATS'!$H:$AA,13,FALSE)),0,+VLOOKUP(CONCATENATE(T$9,$B47),'[1]3B RESULTATS'!$H:$AA,13,FALSE))</f>
        <v>0</v>
      </c>
      <c r="U47" s="45">
        <f>IF(ISERROR(+VLOOKUP(CONCATENATE(U$9,$B47),'[1]3B RESULTATS'!$H:$AA,13,FALSE)),0,+VLOOKUP(CONCATENATE(U$9,$B47),'[1]3B RESULTATS'!$H:$AA,13,FALSE))</f>
        <v>0</v>
      </c>
      <c r="V47" s="45">
        <f>IF(ISERROR(+VLOOKUP(CONCATENATE(V$9,$B47),'[1]3B RESULTATS'!$H:$AA,13,FALSE)),0,+VLOOKUP(CONCATENATE(V$9,$B47),'[1]3B RESULTATS'!$H:$AA,13,FALSE))</f>
        <v>8</v>
      </c>
    </row>
    <row r="48" spans="1:22" ht="17.25" customHeight="1" thickBot="1">
      <c r="A48" s="46">
        <v>142363</v>
      </c>
      <c r="B48" s="47" t="s">
        <v>78</v>
      </c>
      <c r="C48" s="48" t="s">
        <v>58</v>
      </c>
      <c r="D48" s="48">
        <v>1</v>
      </c>
      <c r="E48" s="49">
        <v>0.21</v>
      </c>
      <c r="F48" s="58">
        <v>2</v>
      </c>
      <c r="G48" s="48" t="s">
        <v>26</v>
      </c>
      <c r="H48" s="50" t="s">
        <v>24</v>
      </c>
      <c r="I48" s="37" t="str">
        <f>+IF(ISERROR(+VLOOKUP(A48,'[1]Mise à jour LICENCIES LMB'!H:T,12,FALSE)),+G48,+VLOOKUP(A48,'[1]Mise à jour LICENCIES LMB'!H:T,12,FALSE))</f>
        <v>B.C. DE MANDELIEU LA NAPOULE</v>
      </c>
      <c r="J48" s="38">
        <v>26</v>
      </c>
      <c r="K48" s="39">
        <f>+IF(J48=J47,+K47+1,1)</f>
        <v>15</v>
      </c>
      <c r="L48" s="51" t="str">
        <f>+IF(C48=0,+VLOOKUP(B48,'[1]3B RESULTATS'!A:G,7,FALSE),+C48)</f>
        <v>N3</v>
      </c>
      <c r="M48" s="41">
        <f>+E48</f>
        <v>0.21</v>
      </c>
      <c r="N48" s="42">
        <f>COUNTIF(R48:BE48,"&gt;0")</f>
        <v>1</v>
      </c>
      <c r="O48" s="42">
        <f>+SUM(R48:BE48)</f>
        <v>5</v>
      </c>
      <c r="P48" s="43">
        <f>IF(COUNTA(R48:AG48)&gt;=4,LARGE(R48:AG48,1)+LARGE(R48:AG48,2)+LARGE(R48:AG48,3)+LARGE(R48:AG48,4),AI48)-Q48</f>
        <v>5</v>
      </c>
      <c r="Q48" s="44"/>
      <c r="R48" s="45">
        <f>IF(ISERROR(+VLOOKUP(CONCATENATE(R$9,$B48),'[1]3B RESULTATS'!$H:$AA,13,FALSE)),0,+VLOOKUP(CONCATENATE(R$9,$B48),'[1]3B RESULTATS'!$H:$AA,13,FALSE))</f>
        <v>0</v>
      </c>
      <c r="S48" s="45">
        <f>IF(ISERROR(+VLOOKUP(CONCATENATE(S$9,$B48),'[1]3B RESULTATS'!$H:$AA,13,FALSE)),0,+VLOOKUP(CONCATENATE(S$9,$B48),'[1]3B RESULTATS'!$H:$AA,13,FALSE))</f>
        <v>0</v>
      </c>
      <c r="T48" s="45">
        <f>IF(ISERROR(+VLOOKUP(CONCATENATE(T$9,$B48),'[1]3B RESULTATS'!$H:$AA,13,FALSE)),0,+VLOOKUP(CONCATENATE(T$9,$B48),'[1]3B RESULTATS'!$H:$AA,13,FALSE))</f>
        <v>0</v>
      </c>
      <c r="U48" s="45">
        <f>IF(ISERROR(+VLOOKUP(CONCATENATE(U$9,$B48),'[1]3B RESULTATS'!$H:$AA,13,FALSE)),0,+VLOOKUP(CONCATENATE(U$9,$B48),'[1]3B RESULTATS'!$H:$AA,13,FALSE))</f>
        <v>0</v>
      </c>
      <c r="V48" s="45">
        <f>IF(ISERROR(+VLOOKUP(CONCATENATE(V$9,$B48),'[1]3B RESULTATS'!$H:$AA,13,FALSE)),0,+VLOOKUP(CONCATENATE(V$9,$B48),'[1]3B RESULTATS'!$H:$AA,13,FALSE))</f>
        <v>5</v>
      </c>
    </row>
    <row r="49" spans="1:22" ht="17.25" customHeight="1" thickBot="1">
      <c r="A49" s="46">
        <v>22002</v>
      </c>
      <c r="B49" s="47" t="s">
        <v>79</v>
      </c>
      <c r="C49" s="48" t="s">
        <v>80</v>
      </c>
      <c r="D49" s="48">
        <v>1</v>
      </c>
      <c r="E49" s="49">
        <v>0.349</v>
      </c>
      <c r="F49" s="58">
        <v>5</v>
      </c>
      <c r="G49" s="48" t="s">
        <v>23</v>
      </c>
      <c r="H49" s="50" t="s">
        <v>24</v>
      </c>
      <c r="I49" s="37" t="str">
        <f>+IF(ISERROR(+VLOOKUP(A49,'[1]Mise à jour LICENCIES LMB'!H:T,12,FALSE)),+G49,+VLOOKUP(A49,'[1]Mise à jour LICENCIES LMB'!H:T,12,FALSE))</f>
        <v>BILLARD CLUB DE NICE</v>
      </c>
      <c r="J49" s="38">
        <v>26</v>
      </c>
      <c r="K49" s="39">
        <v>1</v>
      </c>
      <c r="L49" s="40" t="str">
        <f>+IF(C49=0,+VLOOKUP(B49,'[1]3B RESULTATS'!A:G,7,FALSE),+C49)</f>
        <v>R1</v>
      </c>
      <c r="M49" s="41">
        <f>+E49</f>
        <v>0.349</v>
      </c>
      <c r="N49" s="42">
        <f>COUNTIF(R49:BE49,"&gt;0")</f>
        <v>1</v>
      </c>
      <c r="O49" s="42">
        <f>+SUM(R49:BE49)</f>
        <v>37</v>
      </c>
      <c r="P49" s="43">
        <f>IF(COUNTA(R49:AG49)&gt;=4,LARGE(R49:AG49,1)+LARGE(R49:AG49,2)+LARGE(R49:AG49,3)+LARGE(R49:AG49,4),AI49)-Q49</f>
        <v>37</v>
      </c>
      <c r="Q49" s="44"/>
      <c r="R49" s="45">
        <f>IF(ISERROR(+VLOOKUP(CONCATENATE(R$9,$B49),'[1]3B RESULTATS'!$H:$AA,13,FALSE)),0,+VLOOKUP(CONCATENATE(R$9,$B49),'[1]3B RESULTATS'!$H:$AA,13,FALSE))</f>
        <v>0</v>
      </c>
      <c r="S49" s="45">
        <f>IF(ISERROR(+VLOOKUP(CONCATENATE(S$9,$B49),'[1]3B RESULTATS'!$H:$AA,13,FALSE)),0,+VLOOKUP(CONCATENATE(S$9,$B49),'[1]3B RESULTATS'!$H:$AA,13,FALSE))</f>
        <v>0</v>
      </c>
      <c r="T49" s="45">
        <f>IF(ISERROR(+VLOOKUP(CONCATENATE(T$9,$B49),'[1]3B RESULTATS'!$H:$AA,13,FALSE)),0,+VLOOKUP(CONCATENATE(T$9,$B49),'[1]3B RESULTATS'!$H:$AA,13,FALSE))</f>
        <v>0</v>
      </c>
      <c r="U49" s="45">
        <f>IF(ISERROR(+VLOOKUP(CONCATENATE(U$9,$B49),'[1]3B RESULTATS'!$H:$AA,13,FALSE)),0,+VLOOKUP(CONCATENATE(U$9,$B49),'[1]3B RESULTATS'!$H:$AA,13,FALSE))</f>
        <v>0</v>
      </c>
      <c r="V49" s="45">
        <f>IF(ISERROR(+VLOOKUP(CONCATENATE(V$9,$B49),'[1]3B RESULTATS'!$H:$AA,13,FALSE)),0,+VLOOKUP(CONCATENATE(V$9,$B49),'[1]3B RESULTATS'!$H:$AA,13,FALSE))</f>
        <v>37</v>
      </c>
    </row>
    <row r="50" spans="1:22" ht="17.25" customHeight="1" thickBot="1">
      <c r="A50" s="46">
        <v>129718</v>
      </c>
      <c r="B50" s="47" t="s">
        <v>81</v>
      </c>
      <c r="C50" s="48" t="s">
        <v>80</v>
      </c>
      <c r="D50" s="48">
        <v>1</v>
      </c>
      <c r="E50" s="49">
        <v>0.262</v>
      </c>
      <c r="F50" s="58">
        <v>3</v>
      </c>
      <c r="G50" s="48" t="s">
        <v>26</v>
      </c>
      <c r="H50" s="50" t="s">
        <v>24</v>
      </c>
      <c r="I50" s="37" t="str">
        <f>+IF(ISERROR(+VLOOKUP(A50,'[1]Mise à jour LICENCIES LMB'!H:T,12,FALSE)),+G50,+VLOOKUP(A50,'[1]Mise à jour LICENCIES LMB'!H:T,12,FALSE))</f>
        <v>B.C. DE MANDELIEU LA NAPOULE</v>
      </c>
      <c r="J50" s="38">
        <v>26</v>
      </c>
      <c r="K50" s="39">
        <f>+IF(J50=J49,+K49+1,1)</f>
        <v>2</v>
      </c>
      <c r="L50" s="51" t="str">
        <f>+IF(C50=0,+VLOOKUP(B50,'[1]3B RESULTATS'!A:G,7,FALSE),+C50)</f>
        <v>R1</v>
      </c>
      <c r="M50" s="41">
        <f>+E50</f>
        <v>0.262</v>
      </c>
      <c r="N50" s="42">
        <f>COUNTIF(R50:BE50,"&gt;0")</f>
        <v>1</v>
      </c>
      <c r="O50" s="42">
        <f>+SUM(R50:BE50)</f>
        <v>23</v>
      </c>
      <c r="P50" s="43">
        <f>IF(COUNTA(R50:AG50)&gt;=4,LARGE(R50:AG50,1)+LARGE(R50:AG50,2)+LARGE(R50:AG50,3)+LARGE(R50:AG50,4),AI50)-Q50</f>
        <v>23</v>
      </c>
      <c r="Q50" s="44"/>
      <c r="R50" s="45">
        <f>IF(ISERROR(+VLOOKUP(CONCATENATE(R$9,$B50),'[1]3B RESULTATS'!$H:$AA,13,FALSE)),0,+VLOOKUP(CONCATENATE(R$9,$B50),'[1]3B RESULTATS'!$H:$AA,13,FALSE))</f>
        <v>0</v>
      </c>
      <c r="S50" s="45">
        <f>IF(ISERROR(+VLOOKUP(CONCATENATE(S$9,$B50),'[1]3B RESULTATS'!$H:$AA,13,FALSE)),0,+VLOOKUP(CONCATENATE(S$9,$B50),'[1]3B RESULTATS'!$H:$AA,13,FALSE))</f>
        <v>0</v>
      </c>
      <c r="T50" s="45">
        <f>IF(ISERROR(+VLOOKUP(CONCATENATE(T$9,$B50),'[1]3B RESULTATS'!$H:$AA,13,FALSE)),0,+VLOOKUP(CONCATENATE(T$9,$B50),'[1]3B RESULTATS'!$H:$AA,13,FALSE))</f>
        <v>0</v>
      </c>
      <c r="U50" s="45">
        <f>IF(ISERROR(+VLOOKUP(CONCATENATE(U$9,$B50),'[1]3B RESULTATS'!$H:$AA,13,FALSE)),0,+VLOOKUP(CONCATENATE(U$9,$B50),'[1]3B RESULTATS'!$H:$AA,13,FALSE))</f>
        <v>0</v>
      </c>
      <c r="V50" s="45">
        <f>IF(ISERROR(+VLOOKUP(CONCATENATE(V$9,$B50),'[1]3B RESULTATS'!$H:$AA,13,FALSE)),0,+VLOOKUP(CONCATENATE(V$9,$B50),'[1]3B RESULTATS'!$H:$AA,13,FALSE))</f>
        <v>23</v>
      </c>
    </row>
    <row r="51" spans="1:22" ht="17.25" customHeight="1" thickBot="1">
      <c r="A51" s="46">
        <v>22141</v>
      </c>
      <c r="B51" s="47" t="s">
        <v>82</v>
      </c>
      <c r="C51" s="48" t="s">
        <v>80</v>
      </c>
      <c r="D51" s="48">
        <v>1</v>
      </c>
      <c r="E51" s="49">
        <v>0.194</v>
      </c>
      <c r="F51" s="58">
        <v>5</v>
      </c>
      <c r="G51" s="48" t="s">
        <v>42</v>
      </c>
      <c r="H51" s="50" t="s">
        <v>24</v>
      </c>
      <c r="I51" s="37" t="str">
        <f>+IF(ISERROR(+VLOOKUP(A51,'[1]Mise à jour LICENCIES LMB'!H:T,12,FALSE)),+G51,+VLOOKUP(A51,'[1]Mise à jour LICENCIES LMB'!H:T,12,FALSE))</f>
        <v>BILLARD CLUB SAUSSETOIS</v>
      </c>
      <c r="J51" s="38">
        <v>26</v>
      </c>
      <c r="K51" s="39">
        <f>+IF(J51=J50,+K50+1,1)</f>
        <v>3</v>
      </c>
      <c r="L51" s="51" t="str">
        <f>+IF(C51=0,+VLOOKUP(B51,'[1]3B RESULTATS'!A:G,7,FALSE),+C51)</f>
        <v>R1</v>
      </c>
      <c r="M51" s="41">
        <f>+E51</f>
        <v>0.194</v>
      </c>
      <c r="N51" s="42">
        <f>COUNTIF(R51:BE51,"&gt;0")</f>
        <v>2</v>
      </c>
      <c r="O51" s="42">
        <f>+SUM(R51:BE51)</f>
        <v>23</v>
      </c>
      <c r="P51" s="43">
        <f>IF(COUNTA(R51:AG51)&gt;=4,LARGE(R51:AG51,1)+LARGE(R51:AG51,2)+LARGE(R51:AG51,3)+LARGE(R51:AG51,4),AI51)-Q51</f>
        <v>23</v>
      </c>
      <c r="Q51" s="44"/>
      <c r="R51" s="45">
        <f>IF(ISERROR(+VLOOKUP(CONCATENATE(R$9,$B51),'[1]3B RESULTATS'!$H:$AA,13,FALSE)),0,+VLOOKUP(CONCATENATE(R$9,$B51),'[1]3B RESULTATS'!$H:$AA,13,FALSE))</f>
        <v>13</v>
      </c>
      <c r="S51" s="45">
        <f>IF(ISERROR(+VLOOKUP(CONCATENATE(S$9,$B51),'[1]3B RESULTATS'!$H:$AA,13,FALSE)),0,+VLOOKUP(CONCATENATE(S$9,$B51),'[1]3B RESULTATS'!$H:$AA,13,FALSE))</f>
        <v>0</v>
      </c>
      <c r="T51" s="45">
        <f>IF(ISERROR(+VLOOKUP(CONCATENATE(T$9,$B51),'[1]3B RESULTATS'!$H:$AA,13,FALSE)),0,+VLOOKUP(CONCATENATE(T$9,$B51),'[1]3B RESULTATS'!$H:$AA,13,FALSE))</f>
        <v>10</v>
      </c>
      <c r="U51" s="45">
        <f>IF(ISERROR(+VLOOKUP(CONCATENATE(U$9,$B51),'[1]3B RESULTATS'!$H:$AA,13,FALSE)),0,+VLOOKUP(CONCATENATE(U$9,$B51),'[1]3B RESULTATS'!$H:$AA,13,FALSE))</f>
        <v>0</v>
      </c>
      <c r="V51" s="45">
        <f>IF(ISERROR(+VLOOKUP(CONCATENATE(V$9,$B51),'[1]3B RESULTATS'!$H:$AA,13,FALSE)),0,+VLOOKUP(CONCATENATE(V$9,$B51),'[1]3B RESULTATS'!$H:$AA,13,FALSE))</f>
        <v>0</v>
      </c>
    </row>
    <row r="52" spans="1:22" ht="17.25" customHeight="1" thickBot="1">
      <c r="A52" s="46">
        <v>22399</v>
      </c>
      <c r="B52" s="47" t="s">
        <v>83</v>
      </c>
      <c r="C52" s="48" t="s">
        <v>80</v>
      </c>
      <c r="D52" s="48">
        <v>1</v>
      </c>
      <c r="E52" s="49">
        <v>0.252</v>
      </c>
      <c r="F52" s="58">
        <v>4</v>
      </c>
      <c r="G52" s="48" t="s">
        <v>31</v>
      </c>
      <c r="H52" s="50" t="s">
        <v>24</v>
      </c>
      <c r="I52" s="37" t="str">
        <f>+IF(ISERROR(+VLOOKUP(A52,'[1]Mise à jour LICENCIES LMB'!H:T,12,FALSE)),+G52,+VLOOKUP(A52,'[1]Mise à jour LICENCIES LMB'!H:T,12,FALSE))</f>
        <v>ACAD.BILLARD ST RAPHAEL</v>
      </c>
      <c r="J52" s="38">
        <v>26</v>
      </c>
      <c r="K52" s="39">
        <f>+IF(J52=J51,+K51+1,1)</f>
        <v>4</v>
      </c>
      <c r="L52" s="51" t="str">
        <f>+IF(C52=0,+VLOOKUP(B52,'[1]3B RESULTATS'!A:G,7,FALSE),+C52)</f>
        <v>R1</v>
      </c>
      <c r="M52" s="41">
        <f>+E52</f>
        <v>0.252</v>
      </c>
      <c r="N52" s="42">
        <f>COUNTIF(R52:BE52,"&gt;0")</f>
        <v>1</v>
      </c>
      <c r="O52" s="42">
        <f>+SUM(R52:BE52)</f>
        <v>20</v>
      </c>
      <c r="P52" s="43">
        <f>IF(COUNTA(R52:AG52)&gt;=4,LARGE(R52:AG52,1)+LARGE(R52:AG52,2)+LARGE(R52:AG52,3)+LARGE(R52:AG52,4),AI52)-Q52</f>
        <v>20</v>
      </c>
      <c r="Q52" s="44"/>
      <c r="R52" s="45">
        <f>IF(ISERROR(+VLOOKUP(CONCATENATE(R$9,$B52),'[1]3B RESULTATS'!$H:$AA,13,FALSE)),0,+VLOOKUP(CONCATENATE(R$9,$B52),'[1]3B RESULTATS'!$H:$AA,13,FALSE))</f>
        <v>0</v>
      </c>
      <c r="S52" s="45">
        <f>IF(ISERROR(+VLOOKUP(CONCATENATE(S$9,$B52),'[1]3B RESULTATS'!$H:$AA,13,FALSE)),0,+VLOOKUP(CONCATENATE(S$9,$B52),'[1]3B RESULTATS'!$H:$AA,13,FALSE))</f>
        <v>0</v>
      </c>
      <c r="T52" s="45">
        <f>IF(ISERROR(+VLOOKUP(CONCATENATE(T$9,$B52),'[1]3B RESULTATS'!$H:$AA,13,FALSE)),0,+VLOOKUP(CONCATENATE(T$9,$B52),'[1]3B RESULTATS'!$H:$AA,13,FALSE))</f>
        <v>0</v>
      </c>
      <c r="U52" s="45">
        <f>IF(ISERROR(+VLOOKUP(CONCATENATE(U$9,$B52),'[1]3B RESULTATS'!$H:$AA,13,FALSE)),0,+VLOOKUP(CONCATENATE(U$9,$B52),'[1]3B RESULTATS'!$H:$AA,13,FALSE))</f>
        <v>0</v>
      </c>
      <c r="V52" s="45">
        <f>IF(ISERROR(+VLOOKUP(CONCATENATE(V$9,$B52),'[1]3B RESULTATS'!$H:$AA,13,FALSE)),0,+VLOOKUP(CONCATENATE(V$9,$B52),'[1]3B RESULTATS'!$H:$AA,13,FALSE))</f>
        <v>20</v>
      </c>
    </row>
    <row r="53" spans="1:22" ht="17.25" customHeight="1" thickBot="1">
      <c r="A53" s="46">
        <v>22012</v>
      </c>
      <c r="B53" s="47" t="s">
        <v>84</v>
      </c>
      <c r="C53" s="48" t="s">
        <v>80</v>
      </c>
      <c r="D53" s="48">
        <v>1</v>
      </c>
      <c r="E53" s="49">
        <v>0.232</v>
      </c>
      <c r="F53" s="58">
        <v>4</v>
      </c>
      <c r="G53" s="48" t="s">
        <v>50</v>
      </c>
      <c r="H53" s="50" t="s">
        <v>24</v>
      </c>
      <c r="I53" s="37" t="str">
        <f>+IF(ISERROR(+VLOOKUP(A53,'[1]Mise à jour LICENCIES LMB'!H:T,12,FALSE)),+G53,+VLOOKUP(A53,'[1]Mise à jour LICENCIES LMB'!H:T,12,FALSE))</f>
        <v>BILLARD CLUB ROQUEBRUNOIS</v>
      </c>
      <c r="J53" s="38">
        <v>26</v>
      </c>
      <c r="K53" s="39">
        <f>+IF(J53=J52,+K52+1,1)</f>
        <v>5</v>
      </c>
      <c r="L53" s="51" t="str">
        <f>+IF(C53=0,+VLOOKUP(B53,'[1]3B RESULTATS'!A:G,7,FALSE),+C53)</f>
        <v>R1</v>
      </c>
      <c r="M53" s="41">
        <f>+E53</f>
        <v>0.232</v>
      </c>
      <c r="N53" s="42">
        <f>COUNTIF(R53:BE53,"&gt;0")</f>
        <v>1</v>
      </c>
      <c r="O53" s="42">
        <f>+SUM(R53:BE53)</f>
        <v>17</v>
      </c>
      <c r="P53" s="43">
        <f>IF(COUNTA(R53:AG53)&gt;=4,LARGE(R53:AG53,1)+LARGE(R53:AG53,2)+LARGE(R53:AG53,3)+LARGE(R53:AG53,4),AI53)-Q53</f>
        <v>17</v>
      </c>
      <c r="Q53" s="44"/>
      <c r="R53" s="45">
        <f>IF(ISERROR(+VLOOKUP(CONCATENATE(R$9,$B53),'[1]3B RESULTATS'!$H:$AA,13,FALSE)),0,+VLOOKUP(CONCATENATE(R$9,$B53),'[1]3B RESULTATS'!$H:$AA,13,FALSE))</f>
        <v>0</v>
      </c>
      <c r="S53" s="45">
        <f>IF(ISERROR(+VLOOKUP(CONCATENATE(S$9,$B53),'[1]3B RESULTATS'!$H:$AA,13,FALSE)),0,+VLOOKUP(CONCATENATE(S$9,$B53),'[1]3B RESULTATS'!$H:$AA,13,FALSE))</f>
        <v>0</v>
      </c>
      <c r="T53" s="45">
        <f>IF(ISERROR(+VLOOKUP(CONCATENATE(T$9,$B53),'[1]3B RESULTATS'!$H:$AA,13,FALSE)),0,+VLOOKUP(CONCATENATE(T$9,$B53),'[1]3B RESULTATS'!$H:$AA,13,FALSE))</f>
        <v>0</v>
      </c>
      <c r="U53" s="45">
        <f>IF(ISERROR(+VLOOKUP(CONCATENATE(U$9,$B53),'[1]3B RESULTATS'!$H:$AA,13,FALSE)),0,+VLOOKUP(CONCATENATE(U$9,$B53),'[1]3B RESULTATS'!$H:$AA,13,FALSE))</f>
        <v>0</v>
      </c>
      <c r="V53" s="45">
        <f>IF(ISERROR(+VLOOKUP(CONCATENATE(V$9,$B53),'[1]3B RESULTATS'!$H:$AA,13,FALSE)),0,+VLOOKUP(CONCATENATE(V$9,$B53),'[1]3B RESULTATS'!$H:$AA,13,FALSE))</f>
        <v>17</v>
      </c>
    </row>
    <row r="54" spans="1:22" ht="17.25" customHeight="1" thickBot="1">
      <c r="A54" s="46">
        <v>141673</v>
      </c>
      <c r="B54" s="47" t="s">
        <v>85</v>
      </c>
      <c r="C54" s="48" t="s">
        <v>80</v>
      </c>
      <c r="D54" s="48">
        <v>1</v>
      </c>
      <c r="E54" s="49">
        <v>0.196</v>
      </c>
      <c r="F54" s="58">
        <v>3</v>
      </c>
      <c r="G54" s="48" t="s">
        <v>48</v>
      </c>
      <c r="H54" s="50" t="s">
        <v>24</v>
      </c>
      <c r="I54" s="37" t="str">
        <f>+IF(ISERROR(+VLOOKUP(A54,'[1]Mise à jour LICENCIES LMB'!H:T,12,FALSE)),+G54,+VLOOKUP(A54,'[1]Mise à jour LICENCIES LMB'!H:T,12,FALSE))</f>
        <v>BILLARD CLUB SISTERONNAIS</v>
      </c>
      <c r="J54" s="38">
        <v>26</v>
      </c>
      <c r="K54" s="39">
        <f>+IF(J54=J53,+K53+1,1)</f>
        <v>6</v>
      </c>
      <c r="L54" s="51" t="str">
        <f>+IF(C54=0,+VLOOKUP(B54,'[1]3B RESULTATS'!A:G,7,FALSE),+C54)</f>
        <v>R1</v>
      </c>
      <c r="M54" s="41">
        <f>+E54</f>
        <v>0.196</v>
      </c>
      <c r="N54" s="42">
        <f>COUNTIF(R54:BE54,"&gt;0")</f>
        <v>1</v>
      </c>
      <c r="O54" s="42">
        <f>+SUM(R54:BE54)</f>
        <v>16</v>
      </c>
      <c r="P54" s="43">
        <f>IF(COUNTA(R54:AG54)&gt;=4,LARGE(R54:AG54,1)+LARGE(R54:AG54,2)+LARGE(R54:AG54,3)+LARGE(R54:AG54,4),AI54)-Q54</f>
        <v>16</v>
      </c>
      <c r="Q54" s="44"/>
      <c r="R54" s="45">
        <f>IF(ISERROR(+VLOOKUP(CONCATENATE(R$9,$B54),'[1]3B RESULTATS'!$H:$AA,13,FALSE)),0,+VLOOKUP(CONCATENATE(R$9,$B54),'[1]3B RESULTATS'!$H:$AA,13,FALSE))</f>
        <v>0</v>
      </c>
      <c r="S54" s="45">
        <f>IF(ISERROR(+VLOOKUP(CONCATENATE(S$9,$B54),'[1]3B RESULTATS'!$H:$AA,13,FALSE)),0,+VLOOKUP(CONCATENATE(S$9,$B54),'[1]3B RESULTATS'!$H:$AA,13,FALSE))</f>
        <v>0</v>
      </c>
      <c r="T54" s="45">
        <f>IF(ISERROR(+VLOOKUP(CONCATENATE(T$9,$B54),'[1]3B RESULTATS'!$H:$AA,13,FALSE)),0,+VLOOKUP(CONCATENATE(T$9,$B54),'[1]3B RESULTATS'!$H:$AA,13,FALSE))</f>
        <v>16</v>
      </c>
      <c r="U54" s="45">
        <f>IF(ISERROR(+VLOOKUP(CONCATENATE(U$9,$B54),'[1]3B RESULTATS'!$H:$AA,13,FALSE)),0,+VLOOKUP(CONCATENATE(U$9,$B54),'[1]3B RESULTATS'!$H:$AA,13,FALSE))</f>
        <v>0</v>
      </c>
      <c r="V54" s="45">
        <f>IF(ISERROR(+VLOOKUP(CONCATENATE(V$9,$B54),'[1]3B RESULTATS'!$H:$AA,13,FALSE)),0,+VLOOKUP(CONCATENATE(V$9,$B54),'[1]3B RESULTATS'!$H:$AA,13,FALSE))</f>
        <v>0</v>
      </c>
    </row>
    <row r="55" spans="1:22" ht="17.25" customHeight="1" thickBot="1">
      <c r="A55" s="46">
        <v>135538</v>
      </c>
      <c r="B55" s="47" t="s">
        <v>86</v>
      </c>
      <c r="C55" s="48" t="s">
        <v>80</v>
      </c>
      <c r="D55" s="48">
        <v>1</v>
      </c>
      <c r="E55" s="49">
        <v>0.211</v>
      </c>
      <c r="F55" s="58">
        <v>2</v>
      </c>
      <c r="G55" s="48" t="s">
        <v>87</v>
      </c>
      <c r="H55" s="50" t="s">
        <v>24</v>
      </c>
      <c r="I55" s="37" t="str">
        <f>+IF(ISERROR(+VLOOKUP(A55,'[1]Mise à jour LICENCIES LMB'!H:T,12,FALSE)),+G55,+VLOOKUP(A55,'[1]Mise à jour LICENCIES LMB'!H:T,12,FALSE))</f>
        <v>AMERICAN CLUB LOUIS XI</v>
      </c>
      <c r="J55" s="38">
        <v>26</v>
      </c>
      <c r="K55" s="39">
        <f>+IF(J55=J54,+K54+1,1)</f>
        <v>7</v>
      </c>
      <c r="L55" s="51" t="str">
        <f>+IF(C55=0,+VLOOKUP(B55,'[1]3B RESULTATS'!A:G,7,FALSE),+C55)</f>
        <v>R1</v>
      </c>
      <c r="M55" s="41">
        <f>+E55</f>
        <v>0.211</v>
      </c>
      <c r="N55" s="42">
        <f>COUNTIF(R55:BE55,"&gt;0")</f>
        <v>1</v>
      </c>
      <c r="O55" s="42">
        <f>+SUM(R55:BE55)</f>
        <v>10</v>
      </c>
      <c r="P55" s="43">
        <f>IF(COUNTA(R55:AG55)&gt;=4,LARGE(R55:AG55,1)+LARGE(R55:AG55,2)+LARGE(R55:AG55,3)+LARGE(R55:AG55,4),AI55)-Q55</f>
        <v>10</v>
      </c>
      <c r="Q55" s="44"/>
      <c r="R55" s="45">
        <f>IF(ISERROR(+VLOOKUP(CONCATENATE(R$9,$B55),'[1]3B RESULTATS'!$H:$AA,13,FALSE)),0,+VLOOKUP(CONCATENATE(R$9,$B55),'[1]3B RESULTATS'!$H:$AA,13,FALSE))</f>
        <v>0</v>
      </c>
      <c r="S55" s="45">
        <f>IF(ISERROR(+VLOOKUP(CONCATENATE(S$9,$B55),'[1]3B RESULTATS'!$H:$AA,13,FALSE)),0,+VLOOKUP(CONCATENATE(S$9,$B55),'[1]3B RESULTATS'!$H:$AA,13,FALSE))</f>
        <v>0</v>
      </c>
      <c r="T55" s="45">
        <f>IF(ISERROR(+VLOOKUP(CONCATENATE(T$9,$B55),'[1]3B RESULTATS'!$H:$AA,13,FALSE)),0,+VLOOKUP(CONCATENATE(T$9,$B55),'[1]3B RESULTATS'!$H:$AA,13,FALSE))</f>
        <v>0</v>
      </c>
      <c r="U55" s="45">
        <f>IF(ISERROR(+VLOOKUP(CONCATENATE(U$9,$B55),'[1]3B RESULTATS'!$H:$AA,13,FALSE)),0,+VLOOKUP(CONCATENATE(U$9,$B55),'[1]3B RESULTATS'!$H:$AA,13,FALSE))</f>
        <v>0</v>
      </c>
      <c r="V55" s="45">
        <f>IF(ISERROR(+VLOOKUP(CONCATENATE(V$9,$B55),'[1]3B RESULTATS'!$H:$AA,13,FALSE)),0,+VLOOKUP(CONCATENATE(V$9,$B55),'[1]3B RESULTATS'!$H:$AA,13,FALSE))</f>
        <v>10</v>
      </c>
    </row>
    <row r="56" spans="1:22" ht="17.25" customHeight="1" thickBot="1">
      <c r="A56" s="46">
        <v>141788</v>
      </c>
      <c r="B56" s="47" t="s">
        <v>88</v>
      </c>
      <c r="C56" s="48" t="s">
        <v>80</v>
      </c>
      <c r="D56" s="48">
        <v>0</v>
      </c>
      <c r="E56" s="49">
        <v>0.152</v>
      </c>
      <c r="F56" s="58">
        <v>2</v>
      </c>
      <c r="G56" s="48" t="s">
        <v>71</v>
      </c>
      <c r="H56" s="50" t="s">
        <v>24</v>
      </c>
      <c r="I56" s="37" t="str">
        <f>+IF(ISERROR(+VLOOKUP(A56,'[1]Mise à jour LICENCIES LMB'!H:T,12,FALSE)),+G56,+VLOOKUP(A56,'[1]Mise à jour LICENCIES LMB'!H:T,12,FALSE))</f>
        <v>BILLARD CLUB BERROIS</v>
      </c>
      <c r="J56" s="38">
        <v>26</v>
      </c>
      <c r="K56" s="39">
        <f>+IF(J56=J55,+K55+1,1)</f>
        <v>8</v>
      </c>
      <c r="L56" s="51" t="str">
        <f>+IF(C56=0,+VLOOKUP(B56,'[1]3B RESULTATS'!A:G,7,FALSE),+C56)</f>
        <v>R1</v>
      </c>
      <c r="M56" s="41">
        <f>+E56</f>
        <v>0.152</v>
      </c>
      <c r="N56" s="42">
        <f>COUNTIF(R56:BE56,"&gt;0")</f>
        <v>1</v>
      </c>
      <c r="O56" s="42">
        <f>+SUM(R56:BE56)</f>
        <v>10</v>
      </c>
      <c r="P56" s="43">
        <f>IF(COUNTA(R56:AG56)&gt;=4,LARGE(R56:AG56,1)+LARGE(R56:AG56,2)+LARGE(R56:AG56,3)+LARGE(R56:AG56,4),AI56)-Q56</f>
        <v>10</v>
      </c>
      <c r="Q56" s="44"/>
      <c r="R56" s="45">
        <f>IF(ISERROR(+VLOOKUP(CONCATENATE(R$9,$B56),'[1]3B RESULTATS'!$H:$AA,13,FALSE)),0,+VLOOKUP(CONCATENATE(R$9,$B56),'[1]3B RESULTATS'!$H:$AA,13,FALSE))</f>
        <v>10</v>
      </c>
      <c r="S56" s="45">
        <f>IF(ISERROR(+VLOOKUP(CONCATENATE(S$9,$B56),'[1]3B RESULTATS'!$H:$AA,13,FALSE)),0,+VLOOKUP(CONCATENATE(S$9,$B56),'[1]3B RESULTATS'!$H:$AA,13,FALSE))</f>
        <v>0</v>
      </c>
      <c r="T56" s="45">
        <f>IF(ISERROR(+VLOOKUP(CONCATENATE(T$9,$B56),'[1]3B RESULTATS'!$H:$AA,13,FALSE)),0,+VLOOKUP(CONCATENATE(T$9,$B56),'[1]3B RESULTATS'!$H:$AA,13,FALSE))</f>
        <v>0</v>
      </c>
      <c r="U56" s="45">
        <f>IF(ISERROR(+VLOOKUP(CONCATENATE(U$9,$B56),'[1]3B RESULTATS'!$H:$AA,13,FALSE)),0,+VLOOKUP(CONCATENATE(U$9,$B56),'[1]3B RESULTATS'!$H:$AA,13,FALSE))</f>
        <v>0</v>
      </c>
      <c r="V56" s="45">
        <f>IF(ISERROR(+VLOOKUP(CONCATENATE(V$9,$B56),'[1]3B RESULTATS'!$H:$AA,13,FALSE)),0,+VLOOKUP(CONCATENATE(V$9,$B56),'[1]3B RESULTATS'!$H:$AA,13,FALSE))</f>
        <v>0</v>
      </c>
    </row>
    <row r="57" spans="1:22" ht="17.25" customHeight="1" thickBot="1">
      <c r="A57" s="46">
        <v>11966</v>
      </c>
      <c r="B57" s="47" t="s">
        <v>89</v>
      </c>
      <c r="C57" s="48"/>
      <c r="D57" s="48"/>
      <c r="E57" s="49">
        <v>0.276</v>
      </c>
      <c r="F57" s="58">
        <v>6</v>
      </c>
      <c r="G57" s="48" t="s">
        <v>55</v>
      </c>
      <c r="H57" s="50" t="s">
        <v>24</v>
      </c>
      <c r="I57" s="37" t="str">
        <f>+IF(ISERROR(+VLOOKUP(A57,'[1]Mise à jour LICENCIES LMB'!H:T,12,FALSE)),+G57,+VLOOKUP(A57,'[1]Mise à jour LICENCIES LMB'!H:T,12,FALSE))</f>
        <v>BILLARD CLUB PHOCEEN</v>
      </c>
      <c r="J57" s="38">
        <v>26</v>
      </c>
      <c r="K57" s="39"/>
      <c r="L57" s="51" t="str">
        <f>+IF(C57=0,+VLOOKUP(B57,'[1]3B RESULTATS'!A:G,7,FALSE),+C57)</f>
        <v>R1 CL</v>
      </c>
      <c r="M57" s="41">
        <f>+E57</f>
        <v>0.276</v>
      </c>
      <c r="N57" s="42">
        <f>COUNTIF(R57:BE57,"&gt;0")</f>
        <v>2</v>
      </c>
      <c r="O57" s="42">
        <f>+SUM(R57:BE57)</f>
        <v>42</v>
      </c>
      <c r="P57" s="43">
        <f>IF(COUNTA(R57:AG57)&gt;=4,LARGE(R57:AG57,1)+LARGE(R57:AG57,2)+LARGE(R57:AG57,3)+LARGE(R57:AG57,4),AI57)-Q57</f>
        <v>42</v>
      </c>
      <c r="Q57" s="44"/>
      <c r="R57" s="45">
        <f>IF(ISERROR(+VLOOKUP(CONCATENATE(R$9,$B57),'[1]3B RESULTATS'!$H:$AA,13,FALSE)),0,+VLOOKUP(CONCATENATE(R$9,$B57),'[1]3B RESULTATS'!$H:$AA,13,FALSE))</f>
        <v>23</v>
      </c>
      <c r="S57" s="45">
        <f>IF(ISERROR(+VLOOKUP(CONCATENATE(S$9,$B57),'[1]3B RESULTATS'!$H:$AA,13,FALSE)),0,+VLOOKUP(CONCATENATE(S$9,$B57),'[1]3B RESULTATS'!$H:$AA,13,FALSE))</f>
        <v>0</v>
      </c>
      <c r="T57" s="45">
        <f>IF(ISERROR(+VLOOKUP(CONCATENATE(T$9,$B57),'[1]3B RESULTATS'!$H:$AA,13,FALSE)),0,+VLOOKUP(CONCATENATE(T$9,$B57),'[1]3B RESULTATS'!$H:$AA,13,FALSE))</f>
        <v>19</v>
      </c>
      <c r="U57" s="45">
        <f>IF(ISERROR(+VLOOKUP(CONCATENATE(U$9,$B57),'[1]3B RESULTATS'!$H:$AA,13,FALSE)),0,+VLOOKUP(CONCATENATE(U$9,$B57),'[1]3B RESULTATS'!$H:$AA,13,FALSE))</f>
        <v>0</v>
      </c>
      <c r="V57" s="45">
        <f>IF(ISERROR(+VLOOKUP(CONCATENATE(V$9,$B57),'[1]3B RESULTATS'!$H:$AA,13,FALSE)),0,+VLOOKUP(CONCATENATE(V$9,$B57),'[1]3B RESULTATS'!$H:$AA,13,FALSE))</f>
        <v>0</v>
      </c>
    </row>
    <row r="58" spans="1:22" ht="17.25" customHeight="1" thickBot="1">
      <c r="A58" s="46">
        <v>146375</v>
      </c>
      <c r="B58" s="47" t="s">
        <v>90</v>
      </c>
      <c r="C58" s="48" t="s">
        <v>91</v>
      </c>
      <c r="D58" s="48">
        <v>1</v>
      </c>
      <c r="E58" s="49">
        <v>0.086</v>
      </c>
      <c r="F58" s="58">
        <v>2</v>
      </c>
      <c r="G58" s="48" t="s">
        <v>71</v>
      </c>
      <c r="H58" s="50" t="s">
        <v>24</v>
      </c>
      <c r="I58" s="37" t="str">
        <f>+IF(ISERROR(+VLOOKUP(A58,'[1]Mise à jour LICENCIES LMB'!H:T,12,FALSE)),+G58,+VLOOKUP(A58,'[1]Mise à jour LICENCIES LMB'!H:T,12,FALSE))</f>
        <v>BILLARD CLUB BERROIS</v>
      </c>
      <c r="J58" s="38">
        <v>26</v>
      </c>
      <c r="K58" s="39">
        <f>+IF(J58=J57,+K57+1,1)</f>
        <v>1</v>
      </c>
      <c r="L58" s="40" t="str">
        <f>+IF(C58=0,+VLOOKUP(B58,'[1]3B RESULTATS'!A:G,7,FALSE),+C58)</f>
        <v>R2</v>
      </c>
      <c r="M58" s="41">
        <f>+E58</f>
        <v>0.086</v>
      </c>
      <c r="N58" s="42">
        <f>COUNTIF(R58:BE58,"&gt;0")</f>
        <v>1</v>
      </c>
      <c r="O58" s="42">
        <f>+SUM(R58:BE58)</f>
        <v>5</v>
      </c>
      <c r="P58" s="43">
        <f>IF(COUNTA(R58:AG58)&gt;=4,LARGE(R58:AG58,1)+LARGE(R58:AG58,2)+LARGE(R58:AG58,3)+LARGE(R58:AG58,4),AI58)-Q58</f>
        <v>5</v>
      </c>
      <c r="Q58" s="44"/>
      <c r="R58" s="45">
        <f>IF(ISERROR(+VLOOKUP(CONCATENATE(R$9,$B58),'[1]3B RESULTATS'!$H:$AA,13,FALSE)),0,+VLOOKUP(CONCATENATE(R$9,$B58),'[1]3B RESULTATS'!$H:$AA,13,FALSE))</f>
        <v>5</v>
      </c>
      <c r="S58" s="45">
        <f>IF(ISERROR(+VLOOKUP(CONCATENATE(S$9,$B58),'[1]3B RESULTATS'!$H:$AA,13,FALSE)),0,+VLOOKUP(CONCATENATE(S$9,$B58),'[1]3B RESULTATS'!$H:$AA,13,FALSE))</f>
        <v>0</v>
      </c>
      <c r="T58" s="45">
        <f>IF(ISERROR(+VLOOKUP(CONCATENATE(T$9,$B58),'[1]3B RESULTATS'!$H:$AA,13,FALSE)),0,+VLOOKUP(CONCATENATE(T$9,$B58),'[1]3B RESULTATS'!$H:$AA,13,FALSE))</f>
        <v>0</v>
      </c>
      <c r="U58" s="45">
        <f>IF(ISERROR(+VLOOKUP(CONCATENATE(U$9,$B58),'[1]3B RESULTATS'!$H:$AA,13,FALSE)),0,+VLOOKUP(CONCATENATE(U$9,$B58),'[1]3B RESULTATS'!$H:$AA,13,FALSE))</f>
        <v>0</v>
      </c>
      <c r="V58" s="45">
        <f>IF(ISERROR(+VLOOKUP(CONCATENATE(V$9,$B58),'[1]3B RESULTATS'!$H:$AA,13,FALSE)),0,+VLOOKUP(CONCATENATE(V$9,$B58),'[1]3B RESULTATS'!$H:$AA,13,FALSE))</f>
        <v>0</v>
      </c>
    </row>
    <row r="59" spans="1:22" ht="17.25" customHeight="1" thickBot="1">
      <c r="A59" s="46">
        <v>153554</v>
      </c>
      <c r="B59" s="47" t="s">
        <v>92</v>
      </c>
      <c r="C59" s="48"/>
      <c r="D59" s="48"/>
      <c r="E59" s="49">
        <v>0.21</v>
      </c>
      <c r="F59" s="58">
        <v>3</v>
      </c>
      <c r="G59" s="48" t="s">
        <v>26</v>
      </c>
      <c r="H59" s="50" t="s">
        <v>24</v>
      </c>
      <c r="I59" s="37" t="str">
        <f>+IF(ISERROR(+VLOOKUP(A59,'[1]Mise à jour LICENCIES LMB'!H:T,12,FALSE)),+G59,+VLOOKUP(A59,'[1]Mise à jour LICENCIES LMB'!H:T,12,FALSE))</f>
        <v>B.C. DE MANDELIEU LA NAPOULE</v>
      </c>
      <c r="J59" s="38">
        <v>26</v>
      </c>
      <c r="K59" s="39" t="s">
        <v>93</v>
      </c>
      <c r="L59" s="51" t="str">
        <f>+IF(C59=0,+VLOOKUP(B59,'[1]3B RESULTATS'!A:G,7,FALSE),+C59)</f>
        <v>R2 CL</v>
      </c>
      <c r="M59" s="41">
        <f>+E59</f>
        <v>0.21</v>
      </c>
      <c r="N59" s="42">
        <f>COUNTIF(R59:BE59,"&gt;0")</f>
        <v>1</v>
      </c>
      <c r="O59" s="42">
        <f>+SUM(R59:BE59)</f>
        <v>27</v>
      </c>
      <c r="P59" s="43">
        <f>IF(COUNTA(R59:AG59)&gt;=4,LARGE(R59:AG59,1)+LARGE(R59:AG59,2)+LARGE(R59:AG59,3)+LARGE(R59:AG59,4),AI59)-Q59</f>
        <v>27</v>
      </c>
      <c r="Q59" s="44"/>
      <c r="R59" s="45">
        <f>IF(ISERROR(+VLOOKUP(CONCATENATE(R$9,$B59),'[1]3B RESULTATS'!$H:$AA,13,FALSE)),0,+VLOOKUP(CONCATENATE(R$9,$B59),'[1]3B RESULTATS'!$H:$AA,13,FALSE))</f>
        <v>0</v>
      </c>
      <c r="S59" s="45">
        <f>IF(ISERROR(+VLOOKUP(CONCATENATE(S$9,$B59),'[1]3B RESULTATS'!$H:$AA,13,FALSE)),0,+VLOOKUP(CONCATENATE(S$9,$B59),'[1]3B RESULTATS'!$H:$AA,13,FALSE))</f>
        <v>0</v>
      </c>
      <c r="T59" s="45">
        <f>IF(ISERROR(+VLOOKUP(CONCATENATE(T$9,$B59),'[1]3B RESULTATS'!$H:$AA,13,FALSE)),0,+VLOOKUP(CONCATENATE(T$9,$B59),'[1]3B RESULTATS'!$H:$AA,13,FALSE))</f>
        <v>0</v>
      </c>
      <c r="U59" s="45">
        <f>IF(ISERROR(+VLOOKUP(CONCATENATE(U$9,$B59),'[1]3B RESULTATS'!$H:$AA,13,FALSE)),0,+VLOOKUP(CONCATENATE(U$9,$B59),'[1]3B RESULTATS'!$H:$AA,13,FALSE))</f>
        <v>0</v>
      </c>
      <c r="V59" s="45">
        <f>IF(ISERROR(+VLOOKUP(CONCATENATE(V$9,$B59),'[1]3B RESULTATS'!$H:$AA,13,FALSE)),0,+VLOOKUP(CONCATENATE(V$9,$B59),'[1]3B RESULTATS'!$H:$AA,13,FALSE))</f>
        <v>27</v>
      </c>
    </row>
    <row r="60" spans="1:22" ht="17.25" customHeight="1" thickBot="1">
      <c r="A60" s="52">
        <v>162348</v>
      </c>
      <c r="B60" s="53" t="s">
        <v>94</v>
      </c>
      <c r="C60" s="54"/>
      <c r="D60" s="54"/>
      <c r="E60" s="55">
        <v>0.155</v>
      </c>
      <c r="F60" s="59">
        <v>2</v>
      </c>
      <c r="G60" s="54" t="s">
        <v>95</v>
      </c>
      <c r="H60" s="56" t="s">
        <v>24</v>
      </c>
      <c r="I60" s="37" t="str">
        <f>+IF(ISERROR(+VLOOKUP(A60,'[1]Mise à jour LICENCIES LMB'!H:T,12,FALSE)),+G60,+VLOOKUP(A60,'[1]Mise à jour LICENCIES LMB'!H:T,12,FALSE))</f>
        <v>BILLARD CLUB VINONNAIS</v>
      </c>
      <c r="J60" s="38">
        <v>26</v>
      </c>
      <c r="K60" s="39" t="s">
        <v>93</v>
      </c>
      <c r="L60" s="51" t="str">
        <f>+IF(C60=0,+VLOOKUP(B60,'[1]3B RESULTATS'!A:G,7,FALSE),+C60)</f>
        <v>R2 CL</v>
      </c>
      <c r="M60" s="41">
        <f>+E60</f>
        <v>0.155</v>
      </c>
      <c r="N60" s="42">
        <f>COUNTIF(R60:BE60,"&gt;0")</f>
        <v>1</v>
      </c>
      <c r="O60" s="42">
        <f>+SUM(R60:BE60)</f>
        <v>5</v>
      </c>
      <c r="P60" s="43">
        <f>IF(COUNTA(R60:AG60)&gt;=4,LARGE(R60:AG60,1)+LARGE(R60:AG60,2)+LARGE(R60:AG60,3)+LARGE(R60:AG60,4),AI60)-Q60</f>
        <v>5</v>
      </c>
      <c r="Q60" s="44"/>
      <c r="R60" s="45">
        <f>IF(ISERROR(+VLOOKUP(CONCATENATE(R$9,$B60),'[1]3B RESULTATS'!$H:$AA,13,FALSE)),0,+VLOOKUP(CONCATENATE(R$9,$B60),'[1]3B RESULTATS'!$H:$AA,13,FALSE))</f>
        <v>0</v>
      </c>
      <c r="S60" s="45">
        <f>IF(ISERROR(+VLOOKUP(CONCATENATE(S$9,$B60),'[1]3B RESULTATS'!$H:$AA,13,FALSE)),0,+VLOOKUP(CONCATENATE(S$9,$B60),'[1]3B RESULTATS'!$H:$AA,13,FALSE))</f>
        <v>0</v>
      </c>
      <c r="T60" s="45">
        <f>IF(ISERROR(+VLOOKUP(CONCATENATE(T$9,$B60),'[1]3B RESULTATS'!$H:$AA,13,FALSE)),0,+VLOOKUP(CONCATENATE(T$9,$B60),'[1]3B RESULTATS'!$H:$AA,13,FALSE))</f>
        <v>0</v>
      </c>
      <c r="U60" s="45">
        <f>IF(ISERROR(+VLOOKUP(CONCATENATE(U$9,$B60),'[1]3B RESULTATS'!$H:$AA,13,FALSE)),0,+VLOOKUP(CONCATENATE(U$9,$B60),'[1]3B RESULTATS'!$H:$AA,13,FALSE))</f>
        <v>5</v>
      </c>
      <c r="V60" s="45">
        <f>IF(ISERROR(+VLOOKUP(CONCATENATE(V$9,$B60),'[1]3B RESULTATS'!$H:$AA,13,FALSE)),0,+VLOOKUP(CONCATENATE(V$9,$B60),'[1]3B RESULTATS'!$H:$AA,13,FALSE))</f>
        <v>0</v>
      </c>
    </row>
    <row r="61" ht="17.25" customHeight="1"/>
  </sheetData>
  <sheetProtection/>
  <mergeCells count="5">
    <mergeCell ref="R1:R5"/>
    <mergeCell ref="S1:S5"/>
    <mergeCell ref="T1:T5"/>
    <mergeCell ref="U1:U5"/>
    <mergeCell ref="V1:V5"/>
  </mergeCells>
  <conditionalFormatting sqref="R10:V10">
    <cfRule type="expression" priority="13" dxfId="26">
      <formula>R10=0</formula>
    </cfRule>
  </conditionalFormatting>
  <conditionalFormatting sqref="O12">
    <cfRule type="expression" priority="11" dxfId="26">
      <formula>O12=0</formula>
    </cfRule>
  </conditionalFormatting>
  <conditionalFormatting sqref="N12">
    <cfRule type="expression" priority="10" dxfId="26">
      <formula>N12=0</formula>
    </cfRule>
  </conditionalFormatting>
  <conditionalFormatting sqref="N12">
    <cfRule type="expression" priority="7" dxfId="27">
      <formula>N12&lt;3</formula>
    </cfRule>
  </conditionalFormatting>
  <conditionalFormatting sqref="P12:Q12">
    <cfRule type="expression" priority="12" dxfId="26">
      <formula>P12=0</formula>
    </cfRule>
  </conditionalFormatting>
  <conditionalFormatting sqref="R12:V12">
    <cfRule type="expression" priority="9" dxfId="26">
      <formula>R12=0</formula>
    </cfRule>
  </conditionalFormatting>
  <conditionalFormatting sqref="R13:V60">
    <cfRule type="expression" priority="3" dxfId="26">
      <formula>R13=0</formula>
    </cfRule>
  </conditionalFormatting>
  <conditionalFormatting sqref="P12">
    <cfRule type="expression" priority="8" dxfId="27">
      <formula>$N12&lt;3</formula>
    </cfRule>
  </conditionalFormatting>
  <conditionalFormatting sqref="P13:Q60">
    <cfRule type="expression" priority="6" dxfId="26">
      <formula>P13=0</formula>
    </cfRule>
  </conditionalFormatting>
  <conditionalFormatting sqref="O13:O60">
    <cfRule type="expression" priority="5" dxfId="26">
      <formula>O13=0</formula>
    </cfRule>
  </conditionalFormatting>
  <conditionalFormatting sqref="N13:N60">
    <cfRule type="expression" priority="4" dxfId="26">
      <formula>N13=0</formula>
    </cfRule>
  </conditionalFormatting>
  <conditionalFormatting sqref="P13:P60">
    <cfRule type="expression" priority="2" dxfId="27">
      <formula>$N13&lt;3</formula>
    </cfRule>
  </conditionalFormatting>
  <conditionalFormatting sqref="N13:N60">
    <cfRule type="expression" priority="1" dxfId="27">
      <formula>N13&lt;3</formula>
    </cfRule>
  </conditionalFormatting>
  <hyperlinks>
    <hyperlink ref="B1" r:id="rId1" display="http://www.ffbsportif.com/3bandes"/>
    <hyperlink ref="R9" r:id="rId2" display="http://www.ffbsportif.com/3bandes/ranking/printcompet.php?compet=7688"/>
    <hyperlink ref="T9" r:id="rId3" display="http://www.ffbsportif.com/3bandes/ranking/printcompet.php?compet=7690"/>
    <hyperlink ref="U9" r:id="rId4" display="http://www.ffbsportif.com/3bandes/ranking/printcompet.php?compet=7691"/>
    <hyperlink ref="B25" r:id="rId5" display="http://www.ffbsportif.com/3bandes/classif/classif_individuel.php?param1=106287"/>
    <hyperlink ref="B18" r:id="rId6" display="http://www.ffbsportif.com/3bandes/classif/classif_individuel.php?param1=21819"/>
    <hyperlink ref="B32" r:id="rId7" display="http://www.ffbsportif.com/3bandes/classif/classif_individuel.php?param1=21839"/>
    <hyperlink ref="B59" r:id="rId8" display="http://www.ffbsportif.com/3bandes/classif/classif_individuel.php?param1=153554"/>
    <hyperlink ref="B37" r:id="rId9" display="http://www.ffbsportif.com/3bandes/classif/classif_individuel.php?param1=23184"/>
    <hyperlink ref="B55" r:id="rId10" display="http://www.ffbsportif.com/3bandes/classif/classif_individuel.php?param1=135538"/>
    <hyperlink ref="B35" r:id="rId11" display="http://www.ffbsportif.com/3bandes/classif/classif_individuel.php?param1=152345"/>
    <hyperlink ref="B12" r:id="rId12" display="http://www.ffbsportif.com/3bandes/classif/classif_individuel.php?param1=21967"/>
    <hyperlink ref="B27" r:id="rId13" display="http://www.ffbsportif.com/3bandes/classif/classif_individuel.php?param1=108854"/>
    <hyperlink ref="B38" r:id="rId14" display="http://www.ffbsportif.com/3bandes/classif/classif_individuel.php?param1=12827"/>
    <hyperlink ref="B49" r:id="rId15" display="http://www.ffbsportif.com/3bandes/classif/classif_individuel.php?param1=22002"/>
    <hyperlink ref="B16" r:id="rId16" display="http://www.ffbsportif.com/3bandes/classif/classif_individuel.php?param1=140113"/>
    <hyperlink ref="B60" r:id="rId17" display="http://www.ffbsportif.com/3bandes/classif/classif_individuel.php?param1=162348"/>
    <hyperlink ref="B46" r:id="rId18" display="http://www.ffbsportif.com/3bandes/classif/classif_individuel.php?param1=119889"/>
    <hyperlink ref="B53" r:id="rId19" display="http://www.ffbsportif.com/3bandes/classif/classif_individuel.php?param1=22012"/>
    <hyperlink ref="B15" r:id="rId20" display="http://www.ffbsportif.com/3bandes/classif/classif_individuel.php?param1=22033"/>
    <hyperlink ref="B48" r:id="rId21" display="http://www.ffbsportif.com/3bandes/classif/classif_individuel.php?param1=142363"/>
    <hyperlink ref="B31" r:id="rId22" display="http://www.ffbsportif.com/3bandes/classif/classif_individuel.php?param1=22039"/>
    <hyperlink ref="B23" r:id="rId23" display="http://www.ffbsportif.com/3bandes/classif/classif_individuel.php?param1=13022"/>
    <hyperlink ref="B41" r:id="rId24" display="http://www.ffbsportif.com/3bandes/classif/classif_individuel.php?param1=102285"/>
    <hyperlink ref="B19" r:id="rId25" display="http://www.ffbsportif.com/3bandes/classif/classif_individuel.php?param1=22061"/>
    <hyperlink ref="B42" r:id="rId26" display="http://www.ffbsportif.com/3bandes/classif/classif_individuel.php?param1=13111"/>
    <hyperlink ref="B34" r:id="rId27" display="http://www.ffbsportif.com/3bandes/classif/classif_individuel.php?param1=118688"/>
    <hyperlink ref="B13" r:id="rId28" display="http://www.ffbsportif.com/3bandes/classif/classif_individuel.php?param1=112833"/>
    <hyperlink ref="B50" r:id="rId29" display="http://www.ffbsportif.com/3bandes/classif/classif_individuel.php?param1=129718"/>
    <hyperlink ref="B45" r:id="rId30" display="http://www.ffbsportif.com/3bandes/classif/classif_individuel.php?param1=144796"/>
    <hyperlink ref="B57" r:id="rId31" display="http://www.ffbsportif.com/3bandes/classif/classif_individuel.php?param1=11966"/>
    <hyperlink ref="B51" r:id="rId32" display="http://www.ffbsportif.com/3bandes/classif/classif_individuel.php?param1=22141"/>
    <hyperlink ref="B47" r:id="rId33" display="http://www.ffbsportif.com/3bandes/classif/classif_individuel.php?param1=13510"/>
    <hyperlink ref="B17" r:id="rId34" display="http://www.ffbsportif.com/3bandes/classif/classif_individuel.php?param1=122673"/>
    <hyperlink ref="B58" r:id="rId35" display="http://www.ffbsportif.com/3bandes/classif/classif_individuel.php?param1=146375"/>
    <hyperlink ref="B22" r:id="rId36" display="http://www.ffbsportif.com/3bandes/classif/classif_individuel.php?param1=22223"/>
    <hyperlink ref="B28" r:id="rId37" display="http://www.ffbsportif.com/3bandes/classif/classif_individuel.php?param1=108280"/>
    <hyperlink ref="B26" r:id="rId38" display="http://www.ffbsportif.com/3bandes/classif/classif_individuel.php?param1=103581"/>
    <hyperlink ref="B36" r:id="rId39" display="http://www.ffbsportif.com/3bandes/classif/classif_individuel.php?param1=129498"/>
    <hyperlink ref="B24" r:id="rId40" display="http://www.ffbsportif.com/3bandes/classif/classif_individuel.php?param1=109063"/>
    <hyperlink ref="B56" r:id="rId41" display="http://www.ffbsportif.com/3bandes/classif/classif_individuel.php?param1=141788"/>
    <hyperlink ref="B54" r:id="rId42" display="http://www.ffbsportif.com/3bandes/classif/classif_individuel.php?param1=141673"/>
    <hyperlink ref="B21" r:id="rId43" display="http://www.ffbsportif.com/3bandes/classif/classif_individuel.php?param1=144779"/>
    <hyperlink ref="B30" r:id="rId44" display="http://www.ffbsportif.com/3bandes/classif/classif_individuel.php?param1=22330"/>
    <hyperlink ref="B14" r:id="rId45" display="http://www.ffbsportif.com/3bandes/classif/classif_individuel.php?param1=112316"/>
    <hyperlink ref="B20" r:id="rId46" display="http://www.ffbsportif.com/3bandes/classif/classif_individuel.php?param1=105404"/>
    <hyperlink ref="B43" r:id="rId47" display="http://www.ffbsportif.com/3bandes/classif/classif_individuel.php?param1=22372"/>
    <hyperlink ref="B52" r:id="rId48" display="http://www.ffbsportif.com/3bandes/classif/classif_individuel.php?param1=22399"/>
    <hyperlink ref="B40" r:id="rId49" display="http://www.ffbsportif.com/3bandes/classif/classif_individuel.php?param1=143024"/>
    <hyperlink ref="B29" r:id="rId50" display="http://www.ffbsportif.com/3bandes/classif/classif_individuel.php?param1=22459"/>
    <hyperlink ref="B33" r:id="rId51" display="http://www.ffbsportif.com/3bandes/classif/classif_individuel.php?param1=106901"/>
    <hyperlink ref="B39" r:id="rId52" display="http://www.ffbsportif.com/3bandes/classif/classif_individuel.php?param1=101485"/>
    <hyperlink ref="B44" r:id="rId53" display="http://www.ffbsportif.com/3bandes/classif/classif_individuel.php?param1=147607"/>
    <hyperlink ref="V9" r:id="rId54" display="http://www.ffbsportif.com/3bandes/ranking/printcompet.php?compet=769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BRIAND;VM</dc:creator>
  <cp:keywords/>
  <dc:description/>
  <cp:lastModifiedBy>ALAIN BRIAND</cp:lastModifiedBy>
  <dcterms:created xsi:type="dcterms:W3CDTF">2018-10-07T17:34:46Z</dcterms:created>
  <dcterms:modified xsi:type="dcterms:W3CDTF">2018-10-07T17:44:08Z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