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3B/3B 2018 2019/"/>
    </mc:Choice>
  </mc:AlternateContent>
  <xr:revisionPtr revIDLastSave="1" documentId="8_{24B969D0-958D-4E72-8080-709A623F5E8B}" xr6:coauthVersionLast="40" xr6:coauthVersionMax="40" xr10:uidLastSave="{5EDEC3C6-F577-4B87-B690-B7F9447A23CB}"/>
  <bookViews>
    <workbookView xWindow="-110" yWindow="-110" windowWidth="19420" windowHeight="12420" xr2:uid="{64230219-20E0-4E9D-86E2-8D38783AD5B3}"/>
  </bookViews>
  <sheets>
    <sheet name="FICHIER A PUBLIER 3B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 localSheetId="0">#REF!</definedName>
    <definedName name="A">#REF!</definedName>
    <definedName name="aer" localSheetId="0">#REF!</definedName>
    <definedName name="aer">#REF!</definedName>
    <definedName name="azertyuiop" localSheetId="0">#REF!</definedName>
    <definedName name="azertyuiop">#REF!</definedName>
    <definedName name="b" localSheetId="0">#REF!</definedName>
    <definedName name="b">#REF!</definedName>
    <definedName name="bande" localSheetId="0">#REF!</definedName>
    <definedName name="bande">#REF!</definedName>
    <definedName name="BATARAEDSRZTE" localSheetId="0">#REF!</definedName>
    <definedName name="BATARAEDSRZTE">#REF!</definedName>
    <definedName name="bghjkl" localSheetId="0">#REF!</definedName>
    <definedName name="bghjkl">#REF!</definedName>
    <definedName name="cadre" localSheetId="0">#REF!</definedName>
    <definedName name="cadre">#REF!</definedName>
    <definedName name="cdrt" localSheetId="0">#REF!</definedName>
    <definedName name="cdrt">#REF!</definedName>
    <definedName name="Cla">[2]CLASSIFICATION!$A$1:$D$210</definedName>
    <definedName name="CLUB">[3]INFO!$B$7:$D$64</definedName>
    <definedName name="cvfrty" localSheetId="0">#REF!</definedName>
    <definedName name="cvfrty">#REF!</definedName>
    <definedName name="der" localSheetId="0">#REF!</definedName>
    <definedName name="der">#REF!</definedName>
    <definedName name="e">[4]E!$A$1:$F$36</definedName>
    <definedName name="ff" localSheetId="0">#REF!</definedName>
    <definedName name="ff">#REF!</definedName>
    <definedName name="FR" localSheetId="0">#REF!</definedName>
    <definedName name="FR">#REF!</definedName>
    <definedName name="gty" localSheetId="0">#REF!</definedName>
    <definedName name="gty">#REF!</definedName>
    <definedName name="hyu" localSheetId="0">#REF!</definedName>
    <definedName name="hyu">#REF!</definedName>
    <definedName name="hyubis" localSheetId="0">#REF!</definedName>
    <definedName name="hyubis">#REF!</definedName>
    <definedName name="iop" localSheetId="0">#REF!</definedName>
    <definedName name="iop">#REF!</definedName>
    <definedName name="KKK" localSheetId="0">#REF!</definedName>
    <definedName name="KKK">#REF!</definedName>
    <definedName name="kloip" localSheetId="0">#REF!</definedName>
    <definedName name="kloip">#REF!</definedName>
    <definedName name="koko" localSheetId="0">#REF!</definedName>
    <definedName name="koko">#REF!</definedName>
    <definedName name="libre" localSheetId="0">#REF!</definedName>
    <definedName name="libre">#REF!</definedName>
    <definedName name="lic" localSheetId="0">#REF!</definedName>
    <definedName name="lic">#REF!</definedName>
    <definedName name="mpl" localSheetId="0">#REF!</definedName>
    <definedName name="mpl">#REF!</definedName>
    <definedName name="mpoilku" localSheetId="0">#REF!</definedName>
    <definedName name="mpoilku">#REF!</definedName>
    <definedName name="n" localSheetId="0">#REF!</definedName>
    <definedName name="n">#REF!</definedName>
    <definedName name="nhyu" localSheetId="0">#REF!</definedName>
    <definedName name="nhyu">#REF!</definedName>
    <definedName name="njg" localSheetId="0">#REF!</definedName>
    <definedName name="njg">#REF!</definedName>
    <definedName name="njhu" localSheetId="0">#REF!</definedName>
    <definedName name="njhu">#REF!</definedName>
    <definedName name="NJOUYTRE2" localSheetId="0">#REF!</definedName>
    <definedName name="NJOUYTRE2">#REF!</definedName>
    <definedName name="nju" localSheetId="0">#REF!</definedName>
    <definedName name="nju">#REF!</definedName>
    <definedName name="njub" localSheetId="0">#REF!</definedName>
    <definedName name="njub">#REF!</definedName>
    <definedName name="nvbhfytuhgetdfersdzez" localSheetId="0">#REF!</definedName>
    <definedName name="nvbhfytuhgetdfersdzez">#REF!</definedName>
    <definedName name="Q" localSheetId="0">#REF!</definedName>
    <definedName name="Q">#REF!</definedName>
    <definedName name="qaze" localSheetId="0">#REF!</definedName>
    <definedName name="qaze">#REF!</definedName>
    <definedName name="qszert" localSheetId="0">#REF!</definedName>
    <definedName name="qszert">#REF!</definedName>
    <definedName name="s" localSheetId="0">#REF!</definedName>
    <definedName name="s">#REF!</definedName>
    <definedName name="sse" localSheetId="0">#REF!</definedName>
    <definedName name="sse">#REF!</definedName>
    <definedName name="troisb" localSheetId="0">#REF!</definedName>
    <definedName name="troisb">#REF!</definedName>
    <definedName name="vbgy" localSheetId="0">#REF!</definedName>
    <definedName name="vbgy">#REF!</definedName>
    <definedName name="vftr" localSheetId="0">#REF!</definedName>
    <definedName name="vftr">#REF!</definedName>
    <definedName name="VGYUIO" localSheetId="0">#REF!</definedName>
    <definedName name="VGYUIO">#REF!</definedName>
    <definedName name="vxgdtegdyrufhtijngtrac" localSheetId="0">#REF!</definedName>
    <definedName name="vxgdtegdyrufhtijngtrac">#REF!</definedName>
    <definedName name="WWW" localSheetId="0">#REF!</definedName>
    <definedName name="WWW">#REF!</definedName>
    <definedName name="x" localSheetId="0">#REF!</definedName>
    <definedName name="x">#REF!</definedName>
    <definedName name="Z" localSheetId="0">#REF!</definedName>
    <definedName name="Z">#REF!</definedName>
    <definedName name="zer" localSheetId="0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ALAIN BRIAND</author>
  </authors>
  <commentList>
    <comment ref="B19" authorId="0" shapeId="0" xr:uid="{3B29118B-E992-4260-B1A5-B8825FB5260B}">
      <text>
        <r>
          <rPr>
            <b/>
            <sz val="9"/>
            <color indexed="81"/>
            <rFont val="Tahoma"/>
            <family val="2"/>
          </rPr>
          <t>ALAIN BRIAND:</t>
        </r>
        <r>
          <rPr>
            <sz val="9"/>
            <color indexed="81"/>
            <rFont val="Tahoma"/>
            <family val="2"/>
          </rPr>
          <t xml:space="preserve">
Bonjour
Il semblerais que le problème 
soit résolu ?
Cordialement
ALAIN </t>
        </r>
      </text>
    </comment>
  </commentList>
</comments>
</file>

<file path=xl/sharedStrings.xml><?xml version="1.0" encoding="utf-8"?>
<sst xmlns="http://schemas.openxmlformats.org/spreadsheetml/2006/main" count="725" uniqueCount="185">
  <si>
    <t>http://www.ffbsportif.com/3bandes</t>
  </si>
  <si>
    <t>T01-SAUSSET-NAT/REG (individuels)</t>
  </si>
  <si>
    <t/>
  </si>
  <si>
    <t>T03-SALON-NAT/REG (individuels)</t>
  </si>
  <si>
    <t>T04-SAINT RAPHAËL-NAT (individuels)</t>
  </si>
  <si>
    <t>T05-MANDELIEU-NAT/REG (individuels)</t>
  </si>
  <si>
    <t>T07-ISTRES-NAT (individuels)</t>
  </si>
  <si>
    <t>T08-ISTRES-REG (individuels)</t>
  </si>
  <si>
    <t>T09-BOLLENE-NAT (individuels)</t>
  </si>
  <si>
    <t>T10-SALON-NAT/REG (individuels)</t>
  </si>
  <si>
    <t>T11-SAINT RAPHAËL-NAT (individuels)</t>
  </si>
  <si>
    <t>T12-SABM-NAT/REG (individuels)</t>
  </si>
  <si>
    <t>T13-NICE-NAT (individuels)</t>
  </si>
  <si>
    <t>T14-ISTRES-NAT/REG (individuels)</t>
  </si>
  <si>
    <t>T15-SALON-NAT/REG (individuels)</t>
  </si>
  <si>
    <t>T16-SISTERON-NAT/REG (individuels)</t>
  </si>
  <si>
    <t>T18-MANDELIEU-NAT/REG (individuels)</t>
  </si>
  <si>
    <t>T20-SALON-NAT/REG (individuels)</t>
  </si>
  <si>
    <t>T21-LA FARE-NAT/REG (individuels)</t>
  </si>
  <si>
    <t>T22-LA FARE-NAT (individuels)</t>
  </si>
  <si>
    <t>T23-CAVALAIRE-NAT/REG (individuels)</t>
  </si>
  <si>
    <t>T24-SALON-NAT/REG (individuels)</t>
  </si>
  <si>
    <t>T25-LA GARDE-NAT/REG (individuels)</t>
  </si>
  <si>
    <t>T26-CAVAILLON-NAT/REG (individuels)</t>
  </si>
  <si>
    <t>CLASSEMENT  FINAL TOURNOIS</t>
  </si>
  <si>
    <t>3 BANDES</t>
  </si>
  <si>
    <t>PROVISOIRE 2018 / 2019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</si>
  <si>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</si>
  <si>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</si>
  <si>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</si>
  <si>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</si>
  <si>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</si>
  <si>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</si>
  <si>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</si>
  <si>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</si>
  <si>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</si>
  <si>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</si>
  <si>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</si>
  <si>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</si>
  <si>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</si>
  <si>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</si>
  <si>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</si>
  <si>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</si>
  <si>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</si>
  <si>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GAUCHER Julien</t>
  </si>
  <si>
    <t>N1</t>
  </si>
  <si>
    <t>B.C. DE MANDELIEU LA NAPOULE</t>
  </si>
  <si>
    <t>PROVENCE-ALPES-CÔTE DAZUR</t>
  </si>
  <si>
    <t>ANGUE Patrick</t>
  </si>
  <si>
    <t>BILLARD CLUB DE NICE</t>
  </si>
  <si>
    <t>MACQUET Patrick</t>
  </si>
  <si>
    <t>CHARBIT Jean-Marc</t>
  </si>
  <si>
    <t>PINARD Patrice</t>
  </si>
  <si>
    <t>SALON BILLARD CLUB</t>
  </si>
  <si>
    <t>PEREIRA Charles</t>
  </si>
  <si>
    <t>BILLARD CLUB GARDEEN</t>
  </si>
  <si>
    <t>DE HAAN Patrick</t>
  </si>
  <si>
    <t>ACAD.BILLARD ST RAPHAEL</t>
  </si>
  <si>
    <t>PIGNATEL Florent</t>
  </si>
  <si>
    <t>BILLARD CLUB CAVAILLONNAIS</t>
  </si>
  <si>
    <t>COUPET Philippe</t>
  </si>
  <si>
    <t>DHAINAUT Jean François</t>
  </si>
  <si>
    <t>AKNIN Gabriel</t>
  </si>
  <si>
    <t>ACADEMIE DE BILLARD DE BOLLENE</t>
  </si>
  <si>
    <t>LIOU Thaï-hung</t>
  </si>
  <si>
    <t>PELOUIN Jean-François</t>
  </si>
  <si>
    <t>BILLARD CLUB DE LA BAIE</t>
  </si>
  <si>
    <t>DAMON Olivier</t>
  </si>
  <si>
    <t>FAIVRE D ARCIER Patrick</t>
  </si>
  <si>
    <t>ZOPPI Cédric</t>
  </si>
  <si>
    <t>BILLARD CLUB VINONNAIS</t>
  </si>
  <si>
    <t>DUBREUIL Franck</t>
  </si>
  <si>
    <t>MUNOS Jean</t>
  </si>
  <si>
    <t>BILLARD CLUB SAUSSETOIS</t>
  </si>
  <si>
    <t>DESWAZIERE Michel</t>
  </si>
  <si>
    <t>LEMIERE Jean-Noël</t>
  </si>
  <si>
    <t>N2</t>
  </si>
  <si>
    <t>ABAD Yannick</t>
  </si>
  <si>
    <t>SPORT AMAT.DE BILLARD MARSEILLAIS</t>
  </si>
  <si>
    <t>MASSERAN Philippe</t>
  </si>
  <si>
    <t>AZOULAY Alain</t>
  </si>
  <si>
    <t>BILLARD CLUB PHOCEEN</t>
  </si>
  <si>
    <t>DOS SANTOS Francis</t>
  </si>
  <si>
    <t>VAUTRIN Jean</t>
  </si>
  <si>
    <t>CHUZEVILLE Gilles</t>
  </si>
  <si>
    <t>BILLARD CLUB SISTERONNAIS</t>
  </si>
  <si>
    <t>PIELIN Pascal</t>
  </si>
  <si>
    <t>LANDE Gérard</t>
  </si>
  <si>
    <t>BILLARD CLUB AVIGNONNAIS</t>
  </si>
  <si>
    <t>MARCIANO Georges</t>
  </si>
  <si>
    <t>CAR BILLARD ROQUEBRUNE</t>
  </si>
  <si>
    <t>BILLARD CLUB ROQUEBRUNOIS</t>
  </si>
  <si>
    <t>MONNET Jean-Claude</t>
  </si>
  <si>
    <t>BARBANNEAU Frédéric</t>
  </si>
  <si>
    <t>GAVALDA Pierre</t>
  </si>
  <si>
    <t>BILLARD CLUB CARPENTRASSIEN</t>
  </si>
  <si>
    <t>VIERA MAIA Arlindo</t>
  </si>
  <si>
    <t>VIVALDI André</t>
  </si>
  <si>
    <t>TRAN-DINH Vuong</t>
  </si>
  <si>
    <t>TOURE Madou</t>
  </si>
  <si>
    <t>BOUTILLE Nicolas</t>
  </si>
  <si>
    <t>POZNANSKI Jean-Michel</t>
  </si>
  <si>
    <t>BREPSON Martial</t>
  </si>
  <si>
    <t>N3</t>
  </si>
  <si>
    <t>RIGNOLS Philippe</t>
  </si>
  <si>
    <t>MUNOS Vincent</t>
  </si>
  <si>
    <t>BILLARD AMATEUR ROGNAC</t>
  </si>
  <si>
    <t>FERNANDEZ Marc</t>
  </si>
  <si>
    <t>BILLARD CLUB BERROIS</t>
  </si>
  <si>
    <t>ROBBE Raymond</t>
  </si>
  <si>
    <t>DUSSAULE Pierre</t>
  </si>
  <si>
    <t>DI CINTIO Philippe</t>
  </si>
  <si>
    <t>MATHIEU Claude</t>
  </si>
  <si>
    <t>FRANCO Henry</t>
  </si>
  <si>
    <t>ACADEMIE DE BILLARD DE MENTON</t>
  </si>
  <si>
    <t>VILLASEVIL Antonio</t>
  </si>
  <si>
    <t>BILLARD CLUB FARENC</t>
  </si>
  <si>
    <t>BILLARD CLUB LA FARE</t>
  </si>
  <si>
    <t>GUERINEAU Bruno</t>
  </si>
  <si>
    <t>LEGRIX Christian</t>
  </si>
  <si>
    <t>JONNARD Frédéric</t>
  </si>
  <si>
    <t>BALLIGAND Serge</t>
  </si>
  <si>
    <t>COHEN Richard</t>
  </si>
  <si>
    <t>TARDY Pierre-Yves</t>
  </si>
  <si>
    <t>DONABEDIAN Daniel</t>
  </si>
  <si>
    <t>RICART André</t>
  </si>
  <si>
    <t>CLUB BILLARD ISTREEN</t>
  </si>
  <si>
    <t>HEURTAULT Jacky</t>
  </si>
  <si>
    <t>DEFFE Michel</t>
  </si>
  <si>
    <t>BILLARD CLUB ARLESIEN</t>
  </si>
  <si>
    <t>CLEMENT Gérard</t>
  </si>
  <si>
    <t>VIOU Gerard</t>
  </si>
  <si>
    <t>SALAMA Alain</t>
  </si>
  <si>
    <t>CHAIX Joël</t>
  </si>
  <si>
    <t>LECOQ Arnaud</t>
  </si>
  <si>
    <t>LE RAY Jean Claude</t>
  </si>
  <si>
    <t>LEFAUX Jean-Jacques</t>
  </si>
  <si>
    <t>FERHAT Achour</t>
  </si>
  <si>
    <t>SOLTANI Omar</t>
  </si>
  <si>
    <t>BREDAT René</t>
  </si>
  <si>
    <t>EL MEGHARY Marouane</t>
  </si>
  <si>
    <t>DEL MEDICO Jean</t>
  </si>
  <si>
    <t>FOSSATI Bruno</t>
  </si>
  <si>
    <t>LEROY Eric</t>
  </si>
  <si>
    <t>N3 CL</t>
  </si>
  <si>
    <t>PELLAT Francis</t>
  </si>
  <si>
    <t>R1</t>
  </si>
  <si>
    <t>HAROUTUNIAN Pierre</t>
  </si>
  <si>
    <t>BRIAND Alain</t>
  </si>
  <si>
    <t>GIRARD Jacques</t>
  </si>
  <si>
    <t>N GUYEN VAN DUC Max</t>
  </si>
  <si>
    <t>GUIBERT Jean-Marie</t>
  </si>
  <si>
    <t>SCHEKLER Jean Florian</t>
  </si>
  <si>
    <t>DEFRESNE Jean</t>
  </si>
  <si>
    <t>DAMON Gérard</t>
  </si>
  <si>
    <t>SARRALDE Louis</t>
  </si>
  <si>
    <t>SAVOIA Patrick</t>
  </si>
  <si>
    <t>BOULANT Claude</t>
  </si>
  <si>
    <t>CAILLAUD Daniel</t>
  </si>
  <si>
    <t>GALARDINI Richard</t>
  </si>
  <si>
    <t>BASELGA PASCAL</t>
  </si>
  <si>
    <t>AMERICAN CLUB LOUIS XI</t>
  </si>
  <si>
    <t>HERREMAN Serge</t>
  </si>
  <si>
    <t>ENJOLRAS Pierre</t>
  </si>
  <si>
    <t>REVALOR Michel</t>
  </si>
  <si>
    <t>CAO Huu Tuoi</t>
  </si>
  <si>
    <t>R1 CL</t>
  </si>
  <si>
    <t>HAHN Daniel</t>
  </si>
  <si>
    <t>BALESTRI MAURICE</t>
  </si>
  <si>
    <t>DE LOOSE Félix</t>
  </si>
  <si>
    <t>GIFFARD Philippe</t>
  </si>
  <si>
    <t>ESTABLIER Pierre</t>
  </si>
  <si>
    <t>ELEOUET Daniel</t>
  </si>
  <si>
    <t>R2</t>
  </si>
  <si>
    <t>TARDY Jean Claude</t>
  </si>
  <si>
    <t>AMOUROUX Luc</t>
  </si>
  <si>
    <t>LISI Roger</t>
  </si>
  <si>
    <t>COSTAZ Alain</t>
  </si>
  <si>
    <t>GATTO Antoine</t>
  </si>
  <si>
    <t>POUJOL JEAN PAUL</t>
  </si>
  <si>
    <t>GREGOIRE Jean-Claude</t>
  </si>
  <si>
    <t>BILLARD CLUB ORANGEOIS</t>
  </si>
  <si>
    <t>SUEUR Pascal</t>
  </si>
  <si>
    <t>R2 CL</t>
  </si>
  <si>
    <t>BONNEMAISON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</si>
</sst>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F0F0F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/>
      <top style="medium">
        <color rgb="FF6495ED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2" fillId="0" borderId="0"/>
  </cellStyleXfs>
  <cellXfs count="64">
    <xf numFmtId="0" fontId="0" fillId="0" borderId="0" xfId="0"/>
    <xf numFmtId="0" fontId="2" fillId="0" borderId="0" xfId="2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6" fillId="0" borderId="0" xfId="3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8" fillId="0" borderId="2" xfId="0" applyNumberFormat="1" applyFont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3" applyFont="1"/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2" fillId="3" borderId="0" xfId="1" applyFill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7" fillId="3" borderId="0" xfId="1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  <xf numFmtId="0" fontId="0" fillId="5" borderId="0" xfId="0" applyFill="1"/>
    <xf numFmtId="0" fontId="0" fillId="0" borderId="9" xfId="0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0" fillId="0" borderId="5" xfId="0" applyBorder="1"/>
    <xf numFmtId="0" fontId="10" fillId="6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165" fontId="21" fillId="0" borderId="5" xfId="0" applyNumberFormat="1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 shrinkToFit="1"/>
    </xf>
    <xf numFmtId="0" fontId="24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2" fillId="0" borderId="12" xfId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" fillId="0" borderId="16" xfId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164" fontId="0" fillId="0" borderId="12" xfId="0" applyNumberFormat="1" applyBorder="1" applyAlignment="1">
      <alignment horizontal="right" vertical="center" wrapText="1"/>
    </xf>
    <xf numFmtId="0" fontId="3" fillId="0" borderId="0" xfId="0" applyFont="1"/>
  </cellXfs>
  <cellStyles count="5">
    <cellStyle name="Hyperlink" xfId="2" xr:uid="{15242F0E-3C2C-428A-96BB-201C5E0E09E1}"/>
    <cellStyle name="Lien hypertexte" xfId="1" builtinId="8"/>
    <cellStyle name="Normal" xfId="0" builtinId="0"/>
    <cellStyle name="Normal 13 2" xfId="3" xr:uid="{089E0A14-E84A-49C5-9959-A939AE067D50}"/>
    <cellStyle name="Normal 3" xfId="4" xr:uid="{44FDEF61-3540-4ADB-8F10-8E0A3A4DD686}"/>
  </cellStyles>
  <dxfs count="40"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Feuil23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  <sheetName val="Feui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H1" t="str">
            <v>1</v>
          </cell>
          <cell r="I1">
            <v>1</v>
          </cell>
          <cell r="J1" t="str">
            <v>T01-SAUSSET-NAT/REG (individuels)</v>
          </cell>
          <cell r="AA1">
            <v>3.1</v>
          </cell>
        </row>
        <row r="2">
          <cell r="H2" t="str">
            <v>1</v>
          </cell>
          <cell r="I2">
            <v>1</v>
          </cell>
          <cell r="J2" t="str">
            <v>Ligue rattachement : PROVENCE-ALPES-CÔTE DAZUR</v>
          </cell>
          <cell r="Z2" t="str">
            <v>M</v>
          </cell>
          <cell r="AA2">
            <v>0.95</v>
          </cell>
        </row>
        <row r="3">
          <cell r="H3" t="str">
            <v>1</v>
          </cell>
          <cell r="I3">
            <v>1</v>
          </cell>
          <cell r="J3" t="str">
            <v>Catégorie : DIV</v>
          </cell>
          <cell r="Z3" t="str">
            <v>N1</v>
          </cell>
          <cell r="AA3">
            <v>0.6</v>
          </cell>
        </row>
        <row r="4">
          <cell r="H4" t="str">
            <v>1</v>
          </cell>
          <cell r="I4">
            <v>1</v>
          </cell>
          <cell r="J4" t="str">
            <v>Saison : 2018-2019</v>
          </cell>
          <cell r="Z4" t="str">
            <v>N2</v>
          </cell>
          <cell r="AA4">
            <v>0.45</v>
          </cell>
        </row>
        <row r="5">
          <cell r="H5" t="str">
            <v>1</v>
          </cell>
          <cell r="I5">
            <v>1</v>
          </cell>
        </row>
        <row r="6">
          <cell r="H6" t="str">
            <v>1</v>
          </cell>
          <cell r="I6">
            <v>1</v>
          </cell>
          <cell r="J6" t="str">
            <v>bd ou mdj : 2m80</v>
          </cell>
          <cell r="Z6" t="str">
            <v>N3</v>
          </cell>
          <cell r="AA6">
            <v>0.30959999999999999</v>
          </cell>
        </row>
        <row r="7">
          <cell r="H7" t="str">
            <v>1</v>
          </cell>
          <cell r="I7">
            <v>1</v>
          </cell>
          <cell r="J7" t="str">
            <v>Phases / Poules / matchs : 7 / 7 / 20</v>
          </cell>
          <cell r="Z7" t="str">
            <v>R1</v>
          </cell>
          <cell r="AA7">
            <v>0.215</v>
          </cell>
        </row>
        <row r="8">
          <cell r="H8" t="str">
            <v>1</v>
          </cell>
          <cell r="I8">
            <v>1</v>
          </cell>
          <cell r="Z8" t="str">
            <v>R2</v>
          </cell>
          <cell r="AA8">
            <v>0</v>
          </cell>
        </row>
        <row r="9">
          <cell r="H9" t="str">
            <v>1</v>
          </cell>
          <cell r="I9">
            <v>1</v>
          </cell>
          <cell r="J9" t="str">
            <v>Classement de la compétition</v>
          </cell>
        </row>
        <row r="10">
          <cell r="H10" t="str">
            <v>1Nom</v>
          </cell>
          <cell r="I10">
            <v>1</v>
          </cell>
          <cell r="J10" t="str">
            <v>Rang</v>
          </cell>
          <cell r="K10" t="str">
            <v>Nom</v>
          </cell>
          <cell r="L10" t="str">
            <v>Club</v>
          </cell>
          <cell r="M10" t="str">
            <v>matchs</v>
          </cell>
          <cell r="N10" t="str">
            <v>Pts</v>
          </cell>
          <cell r="O10" t="str">
            <v>Pts</v>
          </cell>
          <cell r="P10" t="str">
            <v>Rep</v>
          </cell>
          <cell r="Q10" t="str">
            <v>moy</v>
          </cell>
          <cell r="R10" t="str">
            <v>%</v>
          </cell>
          <cell r="S10">
            <v>263</v>
          </cell>
          <cell r="U10" t="str">
            <v>DB KO</v>
          </cell>
          <cell r="V10">
            <v>12</v>
          </cell>
        </row>
        <row r="11">
          <cell r="H11" t="str">
            <v>1</v>
          </cell>
          <cell r="I11">
            <v>1</v>
          </cell>
          <cell r="N11" t="str">
            <v>match</v>
          </cell>
          <cell r="Q11" t="str">
            <v>(2m80)</v>
          </cell>
          <cell r="R11" t="str">
            <v>vict</v>
          </cell>
          <cell r="U11" t="str">
            <v>DB KO</v>
          </cell>
          <cell r="V11">
            <v>12</v>
          </cell>
        </row>
        <row r="12">
          <cell r="H12" t="str">
            <v>1DOS SANTOS Francis</v>
          </cell>
          <cell r="I12">
            <v>1</v>
          </cell>
          <cell r="J12">
            <v>1</v>
          </cell>
          <cell r="K12" t="str">
            <v>DOS SANTOS Francis</v>
          </cell>
          <cell r="L12" t="str">
            <v>BILLARD CLUB SAUSSETOIS</v>
          </cell>
          <cell r="M12">
            <v>4</v>
          </cell>
          <cell r="N12">
            <v>8</v>
          </cell>
          <cell r="O12">
            <v>91</v>
          </cell>
          <cell r="P12">
            <v>178</v>
          </cell>
          <cell r="Q12">
            <v>0.51100000000000001</v>
          </cell>
          <cell r="R12" t="str">
            <v>100.00</v>
          </cell>
          <cell r="S12" t="str">
            <v>N2</v>
          </cell>
          <cell r="T12">
            <v>40</v>
          </cell>
          <cell r="U12" t="str">
            <v>DB KO</v>
          </cell>
          <cell r="V12">
            <v>12</v>
          </cell>
        </row>
        <row r="13">
          <cell r="H13" t="str">
            <v>1VILLASEVIL Antonio</v>
          </cell>
          <cell r="I13">
            <v>1</v>
          </cell>
          <cell r="J13">
            <v>2</v>
          </cell>
          <cell r="K13" t="str">
            <v>VILLASEVIL Antonio</v>
          </cell>
          <cell r="L13" t="str">
            <v>BILLARD CLUB FARENC</v>
          </cell>
          <cell r="M13">
            <v>4</v>
          </cell>
          <cell r="N13">
            <v>6</v>
          </cell>
          <cell r="O13">
            <v>85</v>
          </cell>
          <cell r="P13">
            <v>120</v>
          </cell>
          <cell r="Q13">
            <v>0.70799999999999996</v>
          </cell>
          <cell r="R13" t="str">
            <v>75.00</v>
          </cell>
          <cell r="S13" t="str">
            <v>N3</v>
          </cell>
          <cell r="T13">
            <v>37</v>
          </cell>
          <cell r="U13" t="str">
            <v>DB KO</v>
          </cell>
          <cell r="V13">
            <v>12</v>
          </cell>
        </row>
        <row r="14">
          <cell r="H14" t="str">
            <v>1MUNOS Jean</v>
          </cell>
          <cell r="I14">
            <v>1</v>
          </cell>
          <cell r="J14">
            <v>3</v>
          </cell>
          <cell r="K14" t="str">
            <v>MUNOS Jean</v>
          </cell>
          <cell r="L14" t="str">
            <v>BILLARD CLUB SAUSSETOIS</v>
          </cell>
          <cell r="M14">
            <v>4</v>
          </cell>
          <cell r="N14">
            <v>6</v>
          </cell>
          <cell r="O14">
            <v>102</v>
          </cell>
          <cell r="P14">
            <v>171</v>
          </cell>
          <cell r="Q14">
            <v>0.59599999999999997</v>
          </cell>
          <cell r="R14" t="str">
            <v>75.00</v>
          </cell>
          <cell r="S14" t="str">
            <v>N1</v>
          </cell>
          <cell r="T14">
            <v>33</v>
          </cell>
          <cell r="U14" t="str">
            <v>DB KO</v>
          </cell>
          <cell r="V14">
            <v>12</v>
          </cell>
        </row>
        <row r="15">
          <cell r="H15" t="str">
            <v>1PINARD Patrice</v>
          </cell>
          <cell r="I15">
            <v>1</v>
          </cell>
          <cell r="J15">
            <v>4</v>
          </cell>
          <cell r="K15" t="str">
            <v>PINARD Patrice</v>
          </cell>
          <cell r="L15" t="str">
            <v>SALON BILLARD CLUB</v>
          </cell>
          <cell r="M15">
            <v>4</v>
          </cell>
          <cell r="N15">
            <v>4</v>
          </cell>
          <cell r="O15">
            <v>92</v>
          </cell>
          <cell r="P15">
            <v>164</v>
          </cell>
          <cell r="Q15">
            <v>0.56000000000000005</v>
          </cell>
          <cell r="R15" t="str">
            <v>50.00</v>
          </cell>
          <cell r="S15" t="str">
            <v>N1</v>
          </cell>
          <cell r="T15">
            <v>30</v>
          </cell>
          <cell r="U15" t="str">
            <v>DB KO</v>
          </cell>
          <cell r="V15">
            <v>12</v>
          </cell>
        </row>
        <row r="16">
          <cell r="H16" t="str">
            <v>1MATHIEU Claude</v>
          </cell>
          <cell r="I16">
            <v>1</v>
          </cell>
          <cell r="J16">
            <v>5</v>
          </cell>
          <cell r="K16" t="str">
            <v>MATHIEU Claude</v>
          </cell>
          <cell r="L16" t="str">
            <v>BILLARD AMATEUR ROGNAC</v>
          </cell>
          <cell r="M16">
            <v>4</v>
          </cell>
          <cell r="N16">
            <v>4</v>
          </cell>
          <cell r="O16">
            <v>46</v>
          </cell>
          <cell r="P16">
            <v>151</v>
          </cell>
          <cell r="Q16">
            <v>0.30399999999999999</v>
          </cell>
          <cell r="R16" t="str">
            <v>50.00</v>
          </cell>
          <cell r="S16" t="str">
            <v>N3</v>
          </cell>
          <cell r="T16">
            <v>27</v>
          </cell>
          <cell r="U16" t="str">
            <v>DB KO</v>
          </cell>
          <cell r="V16">
            <v>12</v>
          </cell>
        </row>
        <row r="17">
          <cell r="H17" t="str">
            <v>1HAHN Daniel</v>
          </cell>
          <cell r="I17">
            <v>1</v>
          </cell>
          <cell r="J17">
            <v>6</v>
          </cell>
          <cell r="K17" t="str">
            <v>HAHN Daniel</v>
          </cell>
          <cell r="L17" t="str">
            <v>BILLARD CLUB PHOCEEN</v>
          </cell>
          <cell r="M17">
            <v>3</v>
          </cell>
          <cell r="N17">
            <v>2</v>
          </cell>
          <cell r="O17">
            <v>44</v>
          </cell>
          <cell r="P17">
            <v>135</v>
          </cell>
          <cell r="Q17">
            <v>0.32500000000000001</v>
          </cell>
          <cell r="R17" t="str">
            <v>33.33</v>
          </cell>
          <cell r="S17">
            <v>0</v>
          </cell>
          <cell r="T17">
            <v>23</v>
          </cell>
          <cell r="U17" t="str">
            <v>DB KO</v>
          </cell>
          <cell r="V17">
            <v>12</v>
          </cell>
        </row>
        <row r="18">
          <cell r="H18" t="str">
            <v>1VIOU Gerard</v>
          </cell>
          <cell r="I18">
            <v>1</v>
          </cell>
          <cell r="J18">
            <v>7</v>
          </cell>
          <cell r="K18" t="str">
            <v>VIOU Gerard</v>
          </cell>
          <cell r="L18" t="str">
            <v>BILLARD CLUB FARENC</v>
          </cell>
          <cell r="M18">
            <v>4</v>
          </cell>
          <cell r="N18">
            <v>4</v>
          </cell>
          <cell r="O18">
            <v>51</v>
          </cell>
          <cell r="P18">
            <v>158</v>
          </cell>
          <cell r="Q18">
            <v>0.32200000000000001</v>
          </cell>
          <cell r="R18" t="str">
            <v>50.00</v>
          </cell>
          <cell r="S18" t="str">
            <v>N3</v>
          </cell>
          <cell r="T18">
            <v>20</v>
          </cell>
          <cell r="U18" t="str">
            <v>DB KO</v>
          </cell>
          <cell r="V18">
            <v>12</v>
          </cell>
        </row>
        <row r="19">
          <cell r="H19" t="str">
            <v>1GUERINEAU Bruno</v>
          </cell>
          <cell r="I19">
            <v>1</v>
          </cell>
          <cell r="J19">
            <v>8</v>
          </cell>
          <cell r="K19" t="str">
            <v>GUERINEAU Bruno</v>
          </cell>
          <cell r="L19" t="str">
            <v>BILLARD CLUB CAVAILLONNAIS</v>
          </cell>
          <cell r="M19">
            <v>4</v>
          </cell>
          <cell r="N19">
            <v>4</v>
          </cell>
          <cell r="O19">
            <v>62</v>
          </cell>
          <cell r="P19">
            <v>179</v>
          </cell>
          <cell r="Q19">
            <v>0.34599999999999997</v>
          </cell>
          <cell r="R19" t="str">
            <v>50.00</v>
          </cell>
          <cell r="S19" t="str">
            <v>N3</v>
          </cell>
          <cell r="T19">
            <v>17</v>
          </cell>
          <cell r="U19" t="str">
            <v>DB KO</v>
          </cell>
          <cell r="V19">
            <v>12</v>
          </cell>
        </row>
        <row r="20">
          <cell r="H20" t="str">
            <v>1HAROUTUNIAN Pierre</v>
          </cell>
          <cell r="I20">
            <v>1</v>
          </cell>
          <cell r="J20">
            <v>9</v>
          </cell>
          <cell r="K20" t="str">
            <v>HAROUTUNIAN Pierre</v>
          </cell>
          <cell r="L20" t="str">
            <v>BILLARD CLUB SAUSSETOIS</v>
          </cell>
          <cell r="M20">
            <v>2</v>
          </cell>
          <cell r="N20">
            <v>0</v>
          </cell>
          <cell r="O20">
            <v>21</v>
          </cell>
          <cell r="P20">
            <v>89</v>
          </cell>
          <cell r="Q20">
            <v>0.23499999999999999</v>
          </cell>
          <cell r="R20" t="str">
            <v>0.00</v>
          </cell>
          <cell r="S20" t="str">
            <v>R1</v>
          </cell>
          <cell r="T20">
            <v>13</v>
          </cell>
          <cell r="U20" t="str">
            <v>DB KO</v>
          </cell>
          <cell r="V20">
            <v>12</v>
          </cell>
        </row>
        <row r="21">
          <cell r="H21" t="str">
            <v>1N GUYEN VAN DUC Max</v>
          </cell>
          <cell r="I21">
            <v>1</v>
          </cell>
          <cell r="J21">
            <v>10</v>
          </cell>
          <cell r="K21" t="str">
            <v>N GUYEN VAN DUC Max</v>
          </cell>
          <cell r="L21" t="str">
            <v>BILLARD CLUB BERROIS</v>
          </cell>
          <cell r="M21">
            <v>2</v>
          </cell>
          <cell r="N21">
            <v>0</v>
          </cell>
          <cell r="O21">
            <v>16</v>
          </cell>
          <cell r="P21">
            <v>90</v>
          </cell>
          <cell r="Q21">
            <v>0.17699999999999999</v>
          </cell>
          <cell r="R21" t="str">
            <v>0.00</v>
          </cell>
          <cell r="S21" t="str">
            <v>R1</v>
          </cell>
          <cell r="T21">
            <v>10</v>
          </cell>
          <cell r="U21" t="str">
            <v>DB KO</v>
          </cell>
          <cell r="V21">
            <v>12</v>
          </cell>
        </row>
        <row r="22">
          <cell r="H22" t="str">
            <v>1BREPSON Martial</v>
          </cell>
          <cell r="I22">
            <v>1</v>
          </cell>
          <cell r="J22">
            <v>11</v>
          </cell>
          <cell r="K22" t="str">
            <v>BREPSON Martial</v>
          </cell>
          <cell r="L22" t="str">
            <v>B.C. DE MANDELIEU LA NAPOULE</v>
          </cell>
          <cell r="M22">
            <v>3</v>
          </cell>
          <cell r="N22">
            <v>2</v>
          </cell>
          <cell r="O22">
            <v>39</v>
          </cell>
          <cell r="P22">
            <v>135</v>
          </cell>
          <cell r="Q22">
            <v>0.28799999999999998</v>
          </cell>
          <cell r="R22" t="str">
            <v>33.33</v>
          </cell>
          <cell r="S22" t="str">
            <v>N3</v>
          </cell>
          <cell r="T22">
            <v>8</v>
          </cell>
          <cell r="U22" t="str">
            <v>DB KO</v>
          </cell>
          <cell r="V22">
            <v>12</v>
          </cell>
        </row>
        <row r="23">
          <cell r="H23" t="str">
            <v>1LISI Roger</v>
          </cell>
          <cell r="I23">
            <v>1</v>
          </cell>
          <cell r="J23">
            <v>12</v>
          </cell>
          <cell r="K23" t="str">
            <v>LISI Roger</v>
          </cell>
          <cell r="L23" t="str">
            <v>BILLARD CLUB BERROIS</v>
          </cell>
          <cell r="M23">
            <v>2</v>
          </cell>
          <cell r="N23">
            <v>0</v>
          </cell>
          <cell r="O23">
            <v>9</v>
          </cell>
          <cell r="P23">
            <v>90</v>
          </cell>
          <cell r="Q23">
            <v>0.1</v>
          </cell>
          <cell r="R23" t="str">
            <v>0.00</v>
          </cell>
          <cell r="S23" t="str">
            <v>R2</v>
          </cell>
          <cell r="T23">
            <v>5</v>
          </cell>
          <cell r="U23" t="str">
            <v>DB KO</v>
          </cell>
          <cell r="V23">
            <v>12</v>
          </cell>
        </row>
        <row r="24">
          <cell r="H24" t="str">
            <v>3</v>
          </cell>
          <cell r="I24">
            <v>3</v>
          </cell>
          <cell r="J24" t="str">
            <v>T03-SALON-NAT/REG (individuels)</v>
          </cell>
        </row>
        <row r="25">
          <cell r="H25" t="str">
            <v>3</v>
          </cell>
          <cell r="I25">
            <v>3</v>
          </cell>
          <cell r="J25" t="str">
            <v>Ligue rattachement : PROVENCE-ALPES-CÔTE DAZUR</v>
          </cell>
        </row>
        <row r="26">
          <cell r="H26" t="str">
            <v>3</v>
          </cell>
          <cell r="I26">
            <v>3</v>
          </cell>
          <cell r="J26" t="str">
            <v>Catégorie : DIV</v>
          </cell>
        </row>
        <row r="27">
          <cell r="H27" t="str">
            <v>3</v>
          </cell>
          <cell r="I27">
            <v>3</v>
          </cell>
          <cell r="J27" t="str">
            <v>Saison : 2018-2019</v>
          </cell>
        </row>
        <row r="28">
          <cell r="H28" t="str">
            <v>3</v>
          </cell>
          <cell r="I28">
            <v>3</v>
          </cell>
        </row>
        <row r="29">
          <cell r="H29" t="str">
            <v>3</v>
          </cell>
          <cell r="I29">
            <v>3</v>
          </cell>
          <cell r="J29" t="str">
            <v>bd ou mdj : 2m80, 3m10</v>
          </cell>
        </row>
        <row r="30">
          <cell r="H30" t="str">
            <v>3</v>
          </cell>
          <cell r="I30">
            <v>3</v>
          </cell>
          <cell r="J30" t="str">
            <v>Phases / Poules / matchs : 11 / 11 / 20</v>
          </cell>
        </row>
        <row r="31">
          <cell r="H31" t="str">
            <v>3</v>
          </cell>
          <cell r="I31">
            <v>3</v>
          </cell>
        </row>
        <row r="32">
          <cell r="H32" t="str">
            <v>3</v>
          </cell>
          <cell r="I32">
            <v>3</v>
          </cell>
          <cell r="J32" t="str">
            <v>Classement de la compétition</v>
          </cell>
        </row>
        <row r="33">
          <cell r="H33" t="str">
            <v>3Nom</v>
          </cell>
          <cell r="I33">
            <v>3</v>
          </cell>
          <cell r="J33" t="str">
            <v>Rang</v>
          </cell>
          <cell r="K33" t="str">
            <v>Nom</v>
          </cell>
          <cell r="L33" t="str">
            <v>Club</v>
          </cell>
          <cell r="M33" t="str">
            <v>matchs</v>
          </cell>
          <cell r="N33" t="str">
            <v>Pts</v>
          </cell>
          <cell r="O33" t="str">
            <v>Pts</v>
          </cell>
          <cell r="P33" t="str">
            <v>Rep</v>
          </cell>
          <cell r="Q33" t="str">
            <v>moy</v>
          </cell>
          <cell r="R33" t="str">
            <v>%</v>
          </cell>
          <cell r="S33">
            <v>321</v>
          </cell>
          <cell r="U33" t="str">
            <v>POULE</v>
          </cell>
          <cell r="V33">
            <v>12</v>
          </cell>
        </row>
        <row r="34">
          <cell r="H34" t="str">
            <v>3</v>
          </cell>
          <cell r="I34">
            <v>3</v>
          </cell>
          <cell r="N34" t="str">
            <v>match</v>
          </cell>
          <cell r="Q34" t="str">
            <v>(3m10)</v>
          </cell>
          <cell r="R34" t="str">
            <v>vict</v>
          </cell>
          <cell r="U34" t="str">
            <v>POULE</v>
          </cell>
          <cell r="V34">
            <v>12</v>
          </cell>
        </row>
        <row r="35">
          <cell r="H35" t="str">
            <v>3PIELIN Pascal</v>
          </cell>
          <cell r="I35">
            <v>3</v>
          </cell>
          <cell r="J35">
            <v>1</v>
          </cell>
          <cell r="K35" t="str">
            <v>PIELIN Pascal</v>
          </cell>
          <cell r="L35" t="str">
            <v>SALON BILLARD CLUB</v>
          </cell>
          <cell r="M35">
            <v>4</v>
          </cell>
          <cell r="N35">
            <v>8</v>
          </cell>
          <cell r="O35">
            <v>110</v>
          </cell>
          <cell r="P35">
            <v>190</v>
          </cell>
          <cell r="Q35">
            <v>0.54200000000000004</v>
          </cell>
          <cell r="R35" t="str">
            <v>100.00</v>
          </cell>
          <cell r="S35" t="str">
            <v>N2</v>
          </cell>
          <cell r="T35">
            <v>44</v>
          </cell>
          <cell r="U35" t="str">
            <v>POULE</v>
          </cell>
          <cell r="V35">
            <v>12</v>
          </cell>
        </row>
        <row r="36">
          <cell r="H36" t="str">
            <v>3PINARD Patrice</v>
          </cell>
          <cell r="I36">
            <v>3</v>
          </cell>
          <cell r="J36">
            <v>2</v>
          </cell>
          <cell r="K36" t="str">
            <v>PINARD Patrice</v>
          </cell>
          <cell r="L36" t="str">
            <v>SALON BILLARD CLUB</v>
          </cell>
          <cell r="M36">
            <v>4</v>
          </cell>
          <cell r="N36">
            <v>6</v>
          </cell>
          <cell r="O36">
            <v>112</v>
          </cell>
          <cell r="P36">
            <v>175</v>
          </cell>
          <cell r="Q36">
            <v>0.64</v>
          </cell>
          <cell r="R36" t="str">
            <v>75.00</v>
          </cell>
          <cell r="S36" t="str">
            <v>N1</v>
          </cell>
          <cell r="T36">
            <v>41</v>
          </cell>
          <cell r="U36" t="str">
            <v>POULE</v>
          </cell>
          <cell r="V36">
            <v>12</v>
          </cell>
        </row>
        <row r="37">
          <cell r="H37" t="str">
            <v>3AZOULAY Alain</v>
          </cell>
          <cell r="I37">
            <v>3</v>
          </cell>
          <cell r="J37">
            <v>3</v>
          </cell>
          <cell r="K37" t="str">
            <v>AZOULAY Alain</v>
          </cell>
          <cell r="L37" t="str">
            <v>BILLARD CLUB PHOCEEN</v>
          </cell>
          <cell r="M37">
            <v>4</v>
          </cell>
          <cell r="N37">
            <v>6</v>
          </cell>
          <cell r="O37">
            <v>98</v>
          </cell>
          <cell r="P37">
            <v>156</v>
          </cell>
          <cell r="Q37">
            <v>0.628</v>
          </cell>
          <cell r="R37" t="str">
            <v>75.00</v>
          </cell>
          <cell r="S37" t="str">
            <v>N2</v>
          </cell>
          <cell r="T37">
            <v>38</v>
          </cell>
          <cell r="U37" t="str">
            <v>POULE</v>
          </cell>
          <cell r="V37">
            <v>12</v>
          </cell>
        </row>
        <row r="38">
          <cell r="H38" t="str">
            <v>3ABAD Yannick</v>
          </cell>
          <cell r="I38">
            <v>3</v>
          </cell>
          <cell r="J38">
            <v>4</v>
          </cell>
          <cell r="K38" t="str">
            <v>ABAD Yannick</v>
          </cell>
          <cell r="L38" t="str">
            <v>SPORT AMAT.DE BILLARD MARSEILLAIS</v>
          </cell>
          <cell r="M38">
            <v>4</v>
          </cell>
          <cell r="N38">
            <v>4</v>
          </cell>
          <cell r="O38">
            <v>92</v>
          </cell>
          <cell r="P38">
            <v>196</v>
          </cell>
          <cell r="Q38">
            <v>0.433</v>
          </cell>
          <cell r="R38" t="str">
            <v>50.00</v>
          </cell>
          <cell r="S38" t="str">
            <v>N2</v>
          </cell>
          <cell r="T38">
            <v>34</v>
          </cell>
          <cell r="U38" t="str">
            <v>POULE</v>
          </cell>
          <cell r="V38">
            <v>12</v>
          </cell>
        </row>
        <row r="39">
          <cell r="H39" t="str">
            <v>3DUSSAULE Pierre</v>
          </cell>
          <cell r="I39">
            <v>3</v>
          </cell>
          <cell r="J39">
            <v>5</v>
          </cell>
          <cell r="K39" t="str">
            <v>DUSSAULE Pierre</v>
          </cell>
          <cell r="L39" t="str">
            <v>BILLARD CLUB AVIGNONNAIS</v>
          </cell>
          <cell r="M39">
            <v>3</v>
          </cell>
          <cell r="N39">
            <v>4</v>
          </cell>
          <cell r="O39">
            <v>49</v>
          </cell>
          <cell r="P39">
            <v>103</v>
          </cell>
          <cell r="Q39">
            <v>0.44800000000000001</v>
          </cell>
          <cell r="R39" t="str">
            <v>66.66</v>
          </cell>
          <cell r="S39" t="str">
            <v>N3</v>
          </cell>
          <cell r="T39">
            <v>31</v>
          </cell>
          <cell r="U39" t="str">
            <v>POULE</v>
          </cell>
          <cell r="V39">
            <v>12</v>
          </cell>
        </row>
        <row r="40">
          <cell r="H40" t="str">
            <v>3FERNANDEZ Marc</v>
          </cell>
          <cell r="I40">
            <v>3</v>
          </cell>
          <cell r="J40">
            <v>6</v>
          </cell>
          <cell r="K40" t="str">
            <v>FERNANDEZ Marc</v>
          </cell>
          <cell r="L40" t="str">
            <v>BILLARD CLUB BERROIS</v>
          </cell>
          <cell r="M40">
            <v>3</v>
          </cell>
          <cell r="N40">
            <v>2</v>
          </cell>
          <cell r="O40">
            <v>57</v>
          </cell>
          <cell r="P40">
            <v>105</v>
          </cell>
          <cell r="Q40">
            <v>0.46600000000000003</v>
          </cell>
          <cell r="R40" t="str">
            <v>33.33</v>
          </cell>
          <cell r="S40" t="str">
            <v>N3</v>
          </cell>
          <cell r="T40">
            <v>28</v>
          </cell>
          <cell r="U40" t="str">
            <v>POULE</v>
          </cell>
          <cell r="V40">
            <v>12</v>
          </cell>
        </row>
        <row r="41">
          <cell r="H41" t="str">
            <v>3RIGNOLS Philippe</v>
          </cell>
          <cell r="I41">
            <v>3</v>
          </cell>
          <cell r="J41">
            <v>7</v>
          </cell>
          <cell r="K41" t="str">
            <v>RIGNOLS Philippe</v>
          </cell>
          <cell r="L41" t="str">
            <v>BILLARD CLUB CAVAILLONNAIS</v>
          </cell>
          <cell r="M41">
            <v>3</v>
          </cell>
          <cell r="N41">
            <v>4</v>
          </cell>
          <cell r="O41">
            <v>51</v>
          </cell>
          <cell r="P41">
            <v>121</v>
          </cell>
          <cell r="Q41">
            <v>0.36199999999999999</v>
          </cell>
          <cell r="R41" t="str">
            <v>66.66</v>
          </cell>
          <cell r="S41" t="str">
            <v>N3</v>
          </cell>
          <cell r="T41">
            <v>25</v>
          </cell>
          <cell r="U41" t="str">
            <v>POULE</v>
          </cell>
          <cell r="V41">
            <v>12</v>
          </cell>
        </row>
        <row r="42">
          <cell r="H42" t="str">
            <v>3MATHIEU Claude</v>
          </cell>
          <cell r="I42">
            <v>3</v>
          </cell>
          <cell r="J42">
            <v>8</v>
          </cell>
          <cell r="K42" t="str">
            <v>MATHIEU Claude</v>
          </cell>
          <cell r="L42" t="str">
            <v>BILLARD AMATEUR ROGNAC</v>
          </cell>
          <cell r="M42">
            <v>3</v>
          </cell>
          <cell r="N42">
            <v>2</v>
          </cell>
          <cell r="O42">
            <v>26</v>
          </cell>
          <cell r="P42">
            <v>126</v>
          </cell>
          <cell r="Q42">
            <v>0.20399999999999999</v>
          </cell>
          <cell r="R42" t="str">
            <v>33.33</v>
          </cell>
          <cell r="S42" t="str">
            <v>N3</v>
          </cell>
          <cell r="T42">
            <v>22</v>
          </cell>
          <cell r="U42" t="str">
            <v>POULE</v>
          </cell>
          <cell r="V42">
            <v>12</v>
          </cell>
        </row>
        <row r="43">
          <cell r="H43" t="str">
            <v>3HAHN Daniel</v>
          </cell>
          <cell r="I43">
            <v>3</v>
          </cell>
          <cell r="J43">
            <v>9</v>
          </cell>
          <cell r="K43" t="str">
            <v>HAHN Daniel</v>
          </cell>
          <cell r="L43" t="str">
            <v>BILLARD CLUB PHOCEEN</v>
          </cell>
          <cell r="M43">
            <v>3</v>
          </cell>
          <cell r="N43">
            <v>2</v>
          </cell>
          <cell r="O43">
            <v>41</v>
          </cell>
          <cell r="P43">
            <v>129</v>
          </cell>
          <cell r="Q43">
            <v>0.27300000000000002</v>
          </cell>
          <cell r="R43" t="str">
            <v>33.33</v>
          </cell>
          <cell r="S43">
            <v>0</v>
          </cell>
          <cell r="T43">
            <v>19</v>
          </cell>
          <cell r="U43" t="str">
            <v>POULE</v>
          </cell>
          <cell r="V43">
            <v>12</v>
          </cell>
        </row>
        <row r="44">
          <cell r="H44" t="str">
            <v>3PELLAT Francis</v>
          </cell>
          <cell r="I44">
            <v>3</v>
          </cell>
          <cell r="J44">
            <v>10</v>
          </cell>
          <cell r="K44" t="str">
            <v>PELLAT Francis</v>
          </cell>
          <cell r="L44" t="str">
            <v>BILLARD CLUB SISTERONNAIS</v>
          </cell>
          <cell r="M44">
            <v>3</v>
          </cell>
          <cell r="N44">
            <v>0</v>
          </cell>
          <cell r="O44">
            <v>20</v>
          </cell>
          <cell r="P44">
            <v>98</v>
          </cell>
          <cell r="Q44">
            <v>0.19600000000000001</v>
          </cell>
          <cell r="R44" t="str">
            <v>0.00</v>
          </cell>
          <cell r="S44" t="str">
            <v>R1</v>
          </cell>
          <cell r="T44">
            <v>16</v>
          </cell>
          <cell r="U44" t="str">
            <v>POULE</v>
          </cell>
          <cell r="V44">
            <v>12</v>
          </cell>
        </row>
        <row r="45">
          <cell r="H45" t="str">
            <v>3DEFFE Michel</v>
          </cell>
          <cell r="I45">
            <v>3</v>
          </cell>
          <cell r="J45">
            <v>11</v>
          </cell>
          <cell r="K45" t="str">
            <v>DEFFE Michel</v>
          </cell>
          <cell r="L45" t="str">
            <v>BILLARD CLUB ARLESIEN</v>
          </cell>
          <cell r="M45">
            <v>3</v>
          </cell>
          <cell r="N45">
            <v>2</v>
          </cell>
          <cell r="O45">
            <v>38</v>
          </cell>
          <cell r="P45">
            <v>131</v>
          </cell>
          <cell r="Q45">
            <v>0.26800000000000002</v>
          </cell>
          <cell r="R45" t="str">
            <v>33.33</v>
          </cell>
          <cell r="S45" t="str">
            <v>N3</v>
          </cell>
          <cell r="T45">
            <v>13</v>
          </cell>
          <cell r="U45" t="str">
            <v>POULE</v>
          </cell>
          <cell r="V45">
            <v>12</v>
          </cell>
        </row>
        <row r="46">
          <cell r="H46" t="str">
            <v>3HAROUTUNIAN Pierre</v>
          </cell>
          <cell r="I46">
            <v>3</v>
          </cell>
          <cell r="J46">
            <v>12</v>
          </cell>
          <cell r="K46" t="str">
            <v>HAROUTUNIAN Pierre</v>
          </cell>
          <cell r="L46" t="str">
            <v>BILLARD CLUB SAUSSETOIS</v>
          </cell>
          <cell r="M46">
            <v>3</v>
          </cell>
          <cell r="N46">
            <v>0</v>
          </cell>
          <cell r="O46">
            <v>24</v>
          </cell>
          <cell r="P46">
            <v>110</v>
          </cell>
          <cell r="Q46">
            <v>0.187</v>
          </cell>
          <cell r="R46" t="str">
            <v>0.00</v>
          </cell>
          <cell r="S46" t="str">
            <v>R1</v>
          </cell>
          <cell r="T46">
            <v>10</v>
          </cell>
          <cell r="U46" t="str">
            <v>POULE</v>
          </cell>
          <cell r="V46">
            <v>12</v>
          </cell>
        </row>
        <row r="47">
          <cell r="H47" t="str">
            <v>4</v>
          </cell>
          <cell r="I47">
            <v>4</v>
          </cell>
          <cell r="J47" t="str">
            <v>T04-SAINT RAPHAËL-NAT (individuels)</v>
          </cell>
        </row>
        <row r="48">
          <cell r="H48" t="str">
            <v>4</v>
          </cell>
          <cell r="I48">
            <v>4</v>
          </cell>
          <cell r="J48" t="str">
            <v>Ligue rattachement : PROVENCE-ALPES-CÔTE DAZUR</v>
          </cell>
        </row>
        <row r="49">
          <cell r="H49" t="str">
            <v>4</v>
          </cell>
          <cell r="I49">
            <v>4</v>
          </cell>
          <cell r="J49" t="str">
            <v>Catégorie : DIV</v>
          </cell>
        </row>
        <row r="50">
          <cell r="H50" t="str">
            <v>4</v>
          </cell>
          <cell r="I50">
            <v>4</v>
          </cell>
          <cell r="J50" t="str">
            <v>Saison : 2018-2019</v>
          </cell>
        </row>
        <row r="51">
          <cell r="H51" t="str">
            <v>4</v>
          </cell>
          <cell r="I51">
            <v>4</v>
          </cell>
        </row>
        <row r="52">
          <cell r="H52" t="str">
            <v>4</v>
          </cell>
          <cell r="I52">
            <v>4</v>
          </cell>
          <cell r="J52" t="str">
            <v>bd ou mdj : 2m80, 3m10</v>
          </cell>
        </row>
        <row r="53">
          <cell r="H53" t="str">
            <v>4</v>
          </cell>
          <cell r="I53">
            <v>4</v>
          </cell>
          <cell r="J53" t="str">
            <v>Phases / Poules / matchs : 9 / 9 / 28</v>
          </cell>
        </row>
        <row r="54">
          <cell r="H54" t="str">
            <v>4</v>
          </cell>
          <cell r="I54">
            <v>4</v>
          </cell>
        </row>
        <row r="55">
          <cell r="H55" t="str">
            <v>4</v>
          </cell>
          <cell r="I55">
            <v>4</v>
          </cell>
          <cell r="J55" t="str">
            <v>Classement de la compétition</v>
          </cell>
        </row>
        <row r="56">
          <cell r="H56" t="str">
            <v>4Nom</v>
          </cell>
          <cell r="I56">
            <v>4</v>
          </cell>
          <cell r="J56" t="str">
            <v>Rang</v>
          </cell>
          <cell r="K56" t="str">
            <v>Nom</v>
          </cell>
          <cell r="L56" t="str">
            <v>Club</v>
          </cell>
          <cell r="M56" t="str">
            <v>matchs</v>
          </cell>
          <cell r="N56" t="str">
            <v>Pts</v>
          </cell>
          <cell r="O56" t="str">
            <v>Pts</v>
          </cell>
          <cell r="P56" t="str">
            <v>Rep</v>
          </cell>
          <cell r="Q56" t="str">
            <v>moy</v>
          </cell>
          <cell r="R56" t="str">
            <v>%</v>
          </cell>
          <cell r="S56">
            <v>457</v>
          </cell>
          <cell r="U56" t="str">
            <v>DB KO</v>
          </cell>
          <cell r="V56">
            <v>16</v>
          </cell>
        </row>
        <row r="57">
          <cell r="H57" t="str">
            <v>4</v>
          </cell>
          <cell r="I57">
            <v>4</v>
          </cell>
          <cell r="N57" t="str">
            <v>match</v>
          </cell>
          <cell r="Q57" t="str">
            <v>(3m10)</v>
          </cell>
          <cell r="R57" t="str">
            <v>vict</v>
          </cell>
          <cell r="U57" t="str">
            <v>DB KO</v>
          </cell>
          <cell r="V57">
            <v>16</v>
          </cell>
        </row>
        <row r="58">
          <cell r="H58" t="str">
            <v>4MACQUET Patrick</v>
          </cell>
          <cell r="I58">
            <v>4</v>
          </cell>
          <cell r="J58">
            <v>1</v>
          </cell>
          <cell r="K58" t="str">
            <v>MACQUET Patrick</v>
          </cell>
          <cell r="L58" t="str">
            <v>BILLARD CLUB DE NICE</v>
          </cell>
          <cell r="M58">
            <v>4</v>
          </cell>
          <cell r="N58">
            <v>8</v>
          </cell>
          <cell r="O58">
            <v>120</v>
          </cell>
          <cell r="P58">
            <v>110</v>
          </cell>
          <cell r="Q58">
            <v>1.0900000000000001</v>
          </cell>
          <cell r="R58" t="str">
            <v>100.00</v>
          </cell>
          <cell r="S58" t="str">
            <v>N1</v>
          </cell>
          <cell r="T58">
            <v>54</v>
          </cell>
          <cell r="U58" t="str">
            <v>DB KO</v>
          </cell>
          <cell r="V58">
            <v>16</v>
          </cell>
        </row>
        <row r="59">
          <cell r="H59" t="str">
            <v>4CHARBIT Jean-Marc</v>
          </cell>
          <cell r="I59">
            <v>4</v>
          </cell>
          <cell r="J59">
            <v>2</v>
          </cell>
          <cell r="K59" t="str">
            <v>CHARBIT Jean-Marc</v>
          </cell>
          <cell r="L59" t="str">
            <v>BILLARD CLUB DE NICE</v>
          </cell>
          <cell r="M59">
            <v>5</v>
          </cell>
          <cell r="N59">
            <v>8</v>
          </cell>
          <cell r="O59">
            <v>136</v>
          </cell>
          <cell r="P59">
            <v>194</v>
          </cell>
          <cell r="Q59">
            <v>0.67900000000000005</v>
          </cell>
          <cell r="R59" t="str">
            <v>80.00</v>
          </cell>
          <cell r="S59" t="str">
            <v>N1</v>
          </cell>
          <cell r="T59">
            <v>50</v>
          </cell>
          <cell r="U59" t="str">
            <v>DB KO</v>
          </cell>
          <cell r="V59">
            <v>16</v>
          </cell>
        </row>
        <row r="60">
          <cell r="H60" t="str">
            <v>4DHAINAUT Jean François</v>
          </cell>
          <cell r="I60">
            <v>4</v>
          </cell>
          <cell r="J60">
            <v>3</v>
          </cell>
          <cell r="K60" t="str">
            <v>DHAINAUT Jean François</v>
          </cell>
          <cell r="L60" t="str">
            <v>BILLARD CLUB DE NICE</v>
          </cell>
          <cell r="M60">
            <v>5</v>
          </cell>
          <cell r="N60">
            <v>8</v>
          </cell>
          <cell r="O60">
            <v>128</v>
          </cell>
          <cell r="P60">
            <v>202</v>
          </cell>
          <cell r="Q60">
            <v>0.61199999999999999</v>
          </cell>
          <cell r="R60" t="str">
            <v>80.00</v>
          </cell>
          <cell r="S60" t="str">
            <v>N1</v>
          </cell>
          <cell r="T60">
            <v>47</v>
          </cell>
          <cell r="U60" t="str">
            <v>DB KO</v>
          </cell>
          <cell r="V60">
            <v>16</v>
          </cell>
        </row>
        <row r="61">
          <cell r="H61" t="str">
            <v>4PIGNATEL Florent</v>
          </cell>
          <cell r="I61">
            <v>4</v>
          </cell>
          <cell r="J61">
            <v>4</v>
          </cell>
          <cell r="K61" t="str">
            <v>PIGNATEL Florent</v>
          </cell>
          <cell r="L61" t="str">
            <v>BILLARD CLUB CAVAILLONNAIS</v>
          </cell>
          <cell r="M61">
            <v>5</v>
          </cell>
          <cell r="N61">
            <v>4</v>
          </cell>
          <cell r="O61">
            <v>112</v>
          </cell>
          <cell r="P61">
            <v>193</v>
          </cell>
          <cell r="Q61">
            <v>0.56499999999999995</v>
          </cell>
          <cell r="R61" t="str">
            <v>40.00</v>
          </cell>
          <cell r="S61" t="str">
            <v>N1</v>
          </cell>
          <cell r="T61">
            <v>43</v>
          </cell>
          <cell r="U61" t="str">
            <v>DB KO</v>
          </cell>
          <cell r="V61">
            <v>16</v>
          </cell>
        </row>
        <row r="62">
          <cell r="H62" t="str">
            <v>4GAUCHER Julien</v>
          </cell>
          <cell r="I62">
            <v>4</v>
          </cell>
          <cell r="J62">
            <v>5</v>
          </cell>
          <cell r="K62" t="str">
            <v>GAUCHER Julien</v>
          </cell>
          <cell r="L62" t="str">
            <v>B.C. DE MANDELIEU LA NAPOULE</v>
          </cell>
          <cell r="M62">
            <v>3</v>
          </cell>
          <cell r="N62">
            <v>2</v>
          </cell>
          <cell r="O62">
            <v>65</v>
          </cell>
          <cell r="P62">
            <v>87</v>
          </cell>
          <cell r="Q62">
            <v>0.747</v>
          </cell>
          <cell r="R62" t="str">
            <v>33.33</v>
          </cell>
          <cell r="S62" t="str">
            <v>N1</v>
          </cell>
          <cell r="T62">
            <v>40</v>
          </cell>
          <cell r="U62" t="str">
            <v>DB KO</v>
          </cell>
          <cell r="V62">
            <v>16</v>
          </cell>
        </row>
        <row r="63">
          <cell r="H63" t="str">
            <v>4VIERA MAIA Arlindo</v>
          </cell>
          <cell r="I63">
            <v>4</v>
          </cell>
          <cell r="J63">
            <v>6</v>
          </cell>
          <cell r="K63" t="str">
            <v>VIERA MAIA Arlindo</v>
          </cell>
          <cell r="L63" t="str">
            <v>ACAD.BILLARD ST RAPHAEL</v>
          </cell>
          <cell r="M63">
            <v>5</v>
          </cell>
          <cell r="N63">
            <v>6</v>
          </cell>
          <cell r="O63">
            <v>92</v>
          </cell>
          <cell r="P63">
            <v>219</v>
          </cell>
          <cell r="Q63">
            <v>0.39800000000000002</v>
          </cell>
          <cell r="R63" t="str">
            <v>60.00</v>
          </cell>
          <cell r="S63" t="str">
            <v>N2</v>
          </cell>
          <cell r="T63">
            <v>37</v>
          </cell>
          <cell r="U63" t="str">
            <v>DB KO</v>
          </cell>
          <cell r="V63">
            <v>16</v>
          </cell>
        </row>
        <row r="64">
          <cell r="H64" t="str">
            <v>4MASSERAN Philippe</v>
          </cell>
          <cell r="I64">
            <v>4</v>
          </cell>
          <cell r="J64">
            <v>7</v>
          </cell>
          <cell r="K64" t="str">
            <v>MASSERAN Philippe</v>
          </cell>
          <cell r="L64" t="str">
            <v>B.C. DE MANDELIEU LA NAPOULE</v>
          </cell>
          <cell r="M64">
            <v>4</v>
          </cell>
          <cell r="N64">
            <v>4</v>
          </cell>
          <cell r="O64">
            <v>83</v>
          </cell>
          <cell r="P64">
            <v>137</v>
          </cell>
          <cell r="Q64">
            <v>0.57699999999999996</v>
          </cell>
          <cell r="R64" t="str">
            <v>50.00</v>
          </cell>
          <cell r="S64" t="str">
            <v>N2</v>
          </cell>
          <cell r="T64">
            <v>33</v>
          </cell>
          <cell r="U64" t="str">
            <v>DB KO</v>
          </cell>
          <cell r="V64">
            <v>16</v>
          </cell>
        </row>
        <row r="65">
          <cell r="H65" t="str">
            <v>4DE HAAN Patrick</v>
          </cell>
          <cell r="I65">
            <v>4</v>
          </cell>
          <cell r="J65">
            <v>8</v>
          </cell>
          <cell r="K65" t="str">
            <v>DE HAAN Patrick</v>
          </cell>
          <cell r="L65" t="str">
            <v>ACAD.BILLARD ST RAPHAEL</v>
          </cell>
          <cell r="M65">
            <v>2</v>
          </cell>
          <cell r="N65">
            <v>2</v>
          </cell>
          <cell r="O65">
            <v>40</v>
          </cell>
          <cell r="P65">
            <v>90</v>
          </cell>
          <cell r="Q65">
            <v>0.44400000000000001</v>
          </cell>
          <cell r="R65" t="str">
            <v>50.00</v>
          </cell>
          <cell r="S65" t="str">
            <v>N1</v>
          </cell>
          <cell r="T65">
            <v>30</v>
          </cell>
          <cell r="U65" t="str">
            <v>DB KO</v>
          </cell>
          <cell r="V65">
            <v>16</v>
          </cell>
        </row>
        <row r="66">
          <cell r="H66" t="str">
            <v>4CHUZEVILLE Gilles</v>
          </cell>
          <cell r="I66">
            <v>4</v>
          </cell>
          <cell r="J66">
            <v>9</v>
          </cell>
          <cell r="K66" t="str">
            <v>CHUZEVILLE Gilles</v>
          </cell>
          <cell r="L66" t="str">
            <v>BILLARD CLUB SISTERONNAIS</v>
          </cell>
          <cell r="M66">
            <v>3</v>
          </cell>
          <cell r="N66">
            <v>2</v>
          </cell>
          <cell r="O66">
            <v>52</v>
          </cell>
          <cell r="P66">
            <v>123</v>
          </cell>
          <cell r="Q66">
            <v>0.40500000000000003</v>
          </cell>
          <cell r="R66" t="str">
            <v>33.33</v>
          </cell>
          <cell r="S66" t="str">
            <v>N2</v>
          </cell>
          <cell r="T66">
            <v>27</v>
          </cell>
          <cell r="U66" t="str">
            <v>DB KO</v>
          </cell>
          <cell r="V66">
            <v>16</v>
          </cell>
        </row>
        <row r="67">
          <cell r="H67" t="str">
            <v>4MARCIANO Georges</v>
          </cell>
          <cell r="I67">
            <v>4</v>
          </cell>
          <cell r="J67">
            <v>10</v>
          </cell>
          <cell r="K67" t="str">
            <v>MARCIANO Georges</v>
          </cell>
          <cell r="L67" t="str">
            <v>CAR BILLARD ROQUEBRUNE</v>
          </cell>
          <cell r="M67">
            <v>4</v>
          </cell>
          <cell r="N67">
            <v>4</v>
          </cell>
          <cell r="O67">
            <v>72</v>
          </cell>
          <cell r="P67">
            <v>170</v>
          </cell>
          <cell r="Q67">
            <v>0.42299999999999999</v>
          </cell>
          <cell r="R67" t="str">
            <v>50.00</v>
          </cell>
          <cell r="S67" t="str">
            <v>N2</v>
          </cell>
          <cell r="T67">
            <v>23</v>
          </cell>
          <cell r="U67" t="str">
            <v>DB KO</v>
          </cell>
          <cell r="V67">
            <v>16</v>
          </cell>
        </row>
        <row r="68">
          <cell r="H68" t="str">
            <v>4TARDY Pierre-Yves</v>
          </cell>
          <cell r="I68">
            <v>4</v>
          </cell>
          <cell r="J68">
            <v>11</v>
          </cell>
          <cell r="K68" t="str">
            <v>TARDY Pierre-Yves</v>
          </cell>
          <cell r="L68" t="str">
            <v>B.C. DE MANDELIEU LA NAPOULE</v>
          </cell>
          <cell r="M68">
            <v>4</v>
          </cell>
          <cell r="N68">
            <v>4</v>
          </cell>
          <cell r="O68">
            <v>55</v>
          </cell>
          <cell r="P68">
            <v>172</v>
          </cell>
          <cell r="Q68">
            <v>0.29299999999999998</v>
          </cell>
          <cell r="R68" t="str">
            <v>50.00</v>
          </cell>
          <cell r="S68" t="str">
            <v>N3</v>
          </cell>
          <cell r="T68">
            <v>20</v>
          </cell>
          <cell r="U68" t="str">
            <v>DB KO</v>
          </cell>
          <cell r="V68">
            <v>16</v>
          </cell>
        </row>
        <row r="69">
          <cell r="H69" t="str">
            <v>4FRANCO Henry</v>
          </cell>
          <cell r="I69">
            <v>4</v>
          </cell>
          <cell r="J69">
            <v>12</v>
          </cell>
          <cell r="K69" t="str">
            <v>FRANCO Henry</v>
          </cell>
          <cell r="L69" t="str">
            <v>ACADEMIE DE BILLARD DE MENTON</v>
          </cell>
          <cell r="M69">
            <v>3</v>
          </cell>
          <cell r="N69">
            <v>2</v>
          </cell>
          <cell r="O69">
            <v>37</v>
          </cell>
          <cell r="P69">
            <v>135</v>
          </cell>
          <cell r="Q69">
            <v>0.255</v>
          </cell>
          <cell r="R69" t="str">
            <v>33.33</v>
          </cell>
          <cell r="S69" t="str">
            <v>N3</v>
          </cell>
          <cell r="T69">
            <v>17</v>
          </cell>
          <cell r="U69" t="str">
            <v>DB KO</v>
          </cell>
          <cell r="V69">
            <v>16</v>
          </cell>
        </row>
        <row r="70">
          <cell r="H70" t="str">
            <v>4VAUTRIN Jean</v>
          </cell>
          <cell r="I70">
            <v>4</v>
          </cell>
          <cell r="J70">
            <v>13</v>
          </cell>
          <cell r="K70" t="str">
            <v>VAUTRIN Jean</v>
          </cell>
          <cell r="L70" t="str">
            <v>BILLARD CLUB DE NICE</v>
          </cell>
          <cell r="M70">
            <v>3</v>
          </cell>
          <cell r="N70">
            <v>2</v>
          </cell>
          <cell r="O70">
            <v>44</v>
          </cell>
          <cell r="P70">
            <v>129</v>
          </cell>
          <cell r="Q70">
            <v>0.34100000000000003</v>
          </cell>
          <cell r="R70" t="str">
            <v>33.33</v>
          </cell>
          <cell r="S70" t="str">
            <v>N2</v>
          </cell>
          <cell r="T70">
            <v>13</v>
          </cell>
          <cell r="U70" t="str">
            <v>DB KO</v>
          </cell>
          <cell r="V70">
            <v>16</v>
          </cell>
        </row>
        <row r="71">
          <cell r="H71" t="str">
            <v>4BREPSON Martial</v>
          </cell>
          <cell r="I71">
            <v>4</v>
          </cell>
          <cell r="J71">
            <v>14</v>
          </cell>
          <cell r="K71" t="str">
            <v>BREPSON Martial</v>
          </cell>
          <cell r="L71" t="str">
            <v>B.C. DE MANDELIEU LA NAPOULE</v>
          </cell>
          <cell r="M71">
            <v>2</v>
          </cell>
          <cell r="N71">
            <v>0</v>
          </cell>
          <cell r="O71">
            <v>23</v>
          </cell>
          <cell r="P71">
            <v>90</v>
          </cell>
          <cell r="Q71">
            <v>0.23599999999999999</v>
          </cell>
          <cell r="R71" t="str">
            <v>0.00</v>
          </cell>
          <cell r="S71" t="str">
            <v>N3</v>
          </cell>
          <cell r="T71">
            <v>10</v>
          </cell>
          <cell r="U71" t="str">
            <v>DB KO</v>
          </cell>
          <cell r="V71">
            <v>16</v>
          </cell>
        </row>
        <row r="72">
          <cell r="H72" t="str">
            <v>4COHEN Richard</v>
          </cell>
          <cell r="I72">
            <v>4</v>
          </cell>
          <cell r="J72">
            <v>15</v>
          </cell>
          <cell r="K72" t="str">
            <v>COHEN Richard</v>
          </cell>
          <cell r="L72" t="str">
            <v>B.C. DE MANDELIEU LA NAPOULE</v>
          </cell>
          <cell r="M72">
            <v>2</v>
          </cell>
          <cell r="N72">
            <v>0</v>
          </cell>
          <cell r="O72">
            <v>22</v>
          </cell>
          <cell r="P72">
            <v>90</v>
          </cell>
          <cell r="Q72">
            <v>0.24399999999999999</v>
          </cell>
          <cell r="R72" t="str">
            <v>0.00</v>
          </cell>
          <cell r="S72" t="str">
            <v>N3</v>
          </cell>
          <cell r="T72">
            <v>8</v>
          </cell>
          <cell r="U72" t="str">
            <v>DB KO</v>
          </cell>
          <cell r="V72">
            <v>16</v>
          </cell>
        </row>
        <row r="73">
          <cell r="H73" t="str">
            <v>4DE LOOSE Félix</v>
          </cell>
          <cell r="I73">
            <v>4</v>
          </cell>
          <cell r="J73">
            <v>16</v>
          </cell>
          <cell r="K73" t="str">
            <v>DE LOOSE Félix</v>
          </cell>
          <cell r="L73" t="str">
            <v>BILLARD CLUB VINONNAIS</v>
          </cell>
          <cell r="M73">
            <v>2</v>
          </cell>
          <cell r="N73">
            <v>0</v>
          </cell>
          <cell r="O73">
            <v>14</v>
          </cell>
          <cell r="P73">
            <v>90</v>
          </cell>
          <cell r="Q73">
            <v>0.155</v>
          </cell>
          <cell r="R73" t="str">
            <v>0.00</v>
          </cell>
          <cell r="S73">
            <v>0</v>
          </cell>
          <cell r="T73">
            <v>5</v>
          </cell>
          <cell r="U73" t="str">
            <v>DB KO</v>
          </cell>
          <cell r="V73">
            <v>16</v>
          </cell>
        </row>
        <row r="74">
          <cell r="H74" t="str">
            <v>5</v>
          </cell>
          <cell r="I74">
            <v>5</v>
          </cell>
          <cell r="J74" t="str">
            <v>T05-MANDELIEU-NAT/REG (individuels)</v>
          </cell>
        </row>
        <row r="75">
          <cell r="H75" t="str">
            <v>5</v>
          </cell>
          <cell r="I75">
            <v>5</v>
          </cell>
          <cell r="J75" t="str">
            <v>Ligue rattachement : PROVENCE-ALPES-CÔTE DAZUR</v>
          </cell>
        </row>
        <row r="76">
          <cell r="H76" t="str">
            <v>5</v>
          </cell>
          <cell r="I76">
            <v>5</v>
          </cell>
          <cell r="J76" t="str">
            <v>Catégorie : DIV</v>
          </cell>
        </row>
        <row r="77">
          <cell r="H77" t="str">
            <v>5</v>
          </cell>
          <cell r="I77">
            <v>5</v>
          </cell>
          <cell r="J77" t="str">
            <v>Saison : 2018-2019</v>
          </cell>
        </row>
        <row r="78">
          <cell r="H78" t="str">
            <v>5</v>
          </cell>
          <cell r="I78">
            <v>5</v>
          </cell>
        </row>
        <row r="79">
          <cell r="H79" t="str">
            <v>5</v>
          </cell>
          <cell r="I79">
            <v>5</v>
          </cell>
          <cell r="J79" t="str">
            <v>bd ou mdj : 2m80, 3m10</v>
          </cell>
        </row>
        <row r="80">
          <cell r="H80" t="str">
            <v>5</v>
          </cell>
          <cell r="I80">
            <v>5</v>
          </cell>
          <cell r="J80" t="str">
            <v>Phases / Poules / matchs : 15 / 15 / 52</v>
          </cell>
        </row>
        <row r="81">
          <cell r="H81" t="str">
            <v>5</v>
          </cell>
          <cell r="I81">
            <v>5</v>
          </cell>
        </row>
        <row r="82">
          <cell r="H82" t="str">
            <v>5</v>
          </cell>
          <cell r="I82">
            <v>5</v>
          </cell>
          <cell r="J82" t="str">
            <v>Classement de la compétition</v>
          </cell>
        </row>
        <row r="83">
          <cell r="H83" t="str">
            <v>5Nom</v>
          </cell>
          <cell r="I83">
            <v>5</v>
          </cell>
          <cell r="J83" t="str">
            <v>Rang</v>
          </cell>
          <cell r="K83" t="str">
            <v>Nom</v>
          </cell>
          <cell r="L83" t="str">
            <v>Club</v>
          </cell>
          <cell r="M83" t="str">
            <v>matchs</v>
          </cell>
          <cell r="N83" t="str">
            <v>Pts</v>
          </cell>
          <cell r="O83" t="str">
            <v>Pts</v>
          </cell>
          <cell r="P83" t="str">
            <v>Rep</v>
          </cell>
          <cell r="Q83" t="str">
            <v>moy</v>
          </cell>
          <cell r="R83" t="str">
            <v>%</v>
          </cell>
          <cell r="S83">
            <v>1361</v>
          </cell>
          <cell r="U83" t="str">
            <v>DB KO</v>
          </cell>
          <cell r="V83">
            <v>28</v>
          </cell>
        </row>
        <row r="84">
          <cell r="H84" t="str">
            <v>5</v>
          </cell>
          <cell r="I84">
            <v>5</v>
          </cell>
          <cell r="N84" t="str">
            <v>match</v>
          </cell>
          <cell r="Q84" t="str">
            <v>(3m10)</v>
          </cell>
          <cell r="R84" t="str">
            <v>vict</v>
          </cell>
          <cell r="U84" t="str">
            <v>DB KO</v>
          </cell>
          <cell r="V84">
            <v>28</v>
          </cell>
        </row>
        <row r="85">
          <cell r="H85" t="str">
            <v>5GAUCHER Julien</v>
          </cell>
          <cell r="I85">
            <v>5</v>
          </cell>
          <cell r="J85">
            <v>1</v>
          </cell>
          <cell r="K85" t="str">
            <v>GAUCHER Julien</v>
          </cell>
          <cell r="L85" t="str">
            <v>B.C. DE MANDELIEU LA NAPOULE</v>
          </cell>
          <cell r="M85">
            <v>4</v>
          </cell>
          <cell r="N85">
            <v>8</v>
          </cell>
          <cell r="O85">
            <v>120</v>
          </cell>
          <cell r="P85">
            <v>138</v>
          </cell>
          <cell r="Q85">
            <v>0.86899999999999999</v>
          </cell>
          <cell r="R85" t="str">
            <v>100.00</v>
          </cell>
          <cell r="S85" t="str">
            <v>N1</v>
          </cell>
          <cell r="T85">
            <v>94</v>
          </cell>
          <cell r="V85">
            <v>28</v>
          </cell>
        </row>
        <row r="86">
          <cell r="H86" t="str">
            <v>5CHARBIT Jean-Marc</v>
          </cell>
          <cell r="I86">
            <v>5</v>
          </cell>
          <cell r="J86">
            <v>2</v>
          </cell>
          <cell r="K86" t="str">
            <v>CHARBIT Jean-Marc</v>
          </cell>
          <cell r="L86" t="str">
            <v>BILLARD CLUB DE NICE</v>
          </cell>
          <cell r="M86">
            <v>6</v>
          </cell>
          <cell r="N86">
            <v>10</v>
          </cell>
          <cell r="O86">
            <v>173</v>
          </cell>
          <cell r="P86">
            <v>240</v>
          </cell>
          <cell r="Q86">
            <v>0.70299999999999996</v>
          </cell>
          <cell r="R86" t="str">
            <v>83.33</v>
          </cell>
          <cell r="S86" t="str">
            <v>N1</v>
          </cell>
          <cell r="T86">
            <v>90</v>
          </cell>
          <cell r="V86">
            <v>28</v>
          </cell>
        </row>
        <row r="87">
          <cell r="H87" t="str">
            <v>5LIOU Thaï-hung</v>
          </cell>
          <cell r="I87">
            <v>5</v>
          </cell>
          <cell r="J87">
            <v>3</v>
          </cell>
          <cell r="K87" t="str">
            <v>LIOU Thaï-hung</v>
          </cell>
          <cell r="L87" t="str">
            <v>B.C. DE MANDELIEU LA NAPOULE</v>
          </cell>
          <cell r="M87">
            <v>4</v>
          </cell>
          <cell r="N87">
            <v>6</v>
          </cell>
          <cell r="O87">
            <v>109</v>
          </cell>
          <cell r="P87">
            <v>171</v>
          </cell>
          <cell r="Q87">
            <v>0.63700000000000001</v>
          </cell>
          <cell r="R87" t="str">
            <v>75.00</v>
          </cell>
          <cell r="S87" t="str">
            <v>N1</v>
          </cell>
          <cell r="T87">
            <v>87</v>
          </cell>
          <cell r="V87">
            <v>28</v>
          </cell>
        </row>
        <row r="88">
          <cell r="H88" t="str">
            <v>5PIGNATEL Florent</v>
          </cell>
          <cell r="I88">
            <v>5</v>
          </cell>
          <cell r="J88">
            <v>4</v>
          </cell>
          <cell r="K88" t="str">
            <v>PIGNATEL Florent</v>
          </cell>
          <cell r="L88" t="str">
            <v>BILLARD CLUB CAVAILLONNAIS</v>
          </cell>
          <cell r="M88">
            <v>6</v>
          </cell>
          <cell r="N88">
            <v>6</v>
          </cell>
          <cell r="O88">
            <v>158</v>
          </cell>
          <cell r="P88">
            <v>221</v>
          </cell>
          <cell r="Q88">
            <v>0.71399999999999997</v>
          </cell>
          <cell r="R88" t="str">
            <v>50.00</v>
          </cell>
          <cell r="S88" t="str">
            <v>N1</v>
          </cell>
          <cell r="T88">
            <v>84</v>
          </cell>
          <cell r="V88">
            <v>28</v>
          </cell>
        </row>
        <row r="89">
          <cell r="H89" t="str">
            <v>5ANGUE Patrick</v>
          </cell>
          <cell r="I89">
            <v>5</v>
          </cell>
          <cell r="J89">
            <v>5</v>
          </cell>
          <cell r="K89" t="str">
            <v>ANGUE Patrick</v>
          </cell>
          <cell r="L89" t="str">
            <v>BILLARD CLUB DE NICE</v>
          </cell>
          <cell r="M89">
            <v>2</v>
          </cell>
          <cell r="N89">
            <v>2</v>
          </cell>
          <cell r="O89">
            <v>53</v>
          </cell>
          <cell r="P89">
            <v>72</v>
          </cell>
          <cell r="Q89">
            <v>0.67700000000000005</v>
          </cell>
          <cell r="R89" t="str">
            <v>50.00</v>
          </cell>
          <cell r="S89" t="str">
            <v>N1</v>
          </cell>
          <cell r="T89">
            <v>80</v>
          </cell>
          <cell r="V89">
            <v>28</v>
          </cell>
        </row>
        <row r="90">
          <cell r="H90" t="str">
            <v>5ABAD Yannick</v>
          </cell>
          <cell r="I90">
            <v>5</v>
          </cell>
          <cell r="J90">
            <v>6</v>
          </cell>
          <cell r="K90" t="str">
            <v>ABAD Yannick</v>
          </cell>
          <cell r="L90" t="str">
            <v>SPORT AMAT.DE BILLARD MARSEILLAIS</v>
          </cell>
          <cell r="M90">
            <v>6</v>
          </cell>
          <cell r="N90">
            <v>8</v>
          </cell>
          <cell r="O90">
            <v>148</v>
          </cell>
          <cell r="P90">
            <v>236</v>
          </cell>
          <cell r="Q90">
            <v>0.57999999999999996</v>
          </cell>
          <cell r="R90" t="str">
            <v>66.66</v>
          </cell>
          <cell r="S90" t="str">
            <v>N2</v>
          </cell>
          <cell r="T90">
            <v>77</v>
          </cell>
          <cell r="V90">
            <v>28</v>
          </cell>
        </row>
        <row r="91">
          <cell r="H91" t="str">
            <v>5FAIVRE D ARCIER Patrick</v>
          </cell>
          <cell r="I91">
            <v>5</v>
          </cell>
          <cell r="J91">
            <v>7</v>
          </cell>
          <cell r="K91" t="str">
            <v>FAIVRE D ARCIER Patrick</v>
          </cell>
          <cell r="L91" t="str">
            <v>BILLARD CLUB DE NICE</v>
          </cell>
          <cell r="M91">
            <v>4</v>
          </cell>
          <cell r="N91">
            <v>4</v>
          </cell>
          <cell r="O91">
            <v>87</v>
          </cell>
          <cell r="P91">
            <v>157</v>
          </cell>
          <cell r="Q91">
            <v>0.53400000000000003</v>
          </cell>
          <cell r="R91" t="str">
            <v>50.00</v>
          </cell>
          <cell r="S91" t="str">
            <v>N1</v>
          </cell>
          <cell r="T91">
            <v>74</v>
          </cell>
          <cell r="V91">
            <v>28</v>
          </cell>
        </row>
        <row r="92">
          <cell r="H92" t="str">
            <v>5MASSERAN Philippe</v>
          </cell>
          <cell r="I92">
            <v>5</v>
          </cell>
          <cell r="J92">
            <v>8</v>
          </cell>
          <cell r="K92" t="str">
            <v>MASSERAN Philippe</v>
          </cell>
          <cell r="L92" t="str">
            <v>B.C. DE MANDELIEU LA NAPOULE</v>
          </cell>
          <cell r="M92">
            <v>5</v>
          </cell>
          <cell r="N92">
            <v>6</v>
          </cell>
          <cell r="O92">
            <v>116</v>
          </cell>
          <cell r="P92">
            <v>174</v>
          </cell>
          <cell r="Q92">
            <v>0.66600000000000004</v>
          </cell>
          <cell r="R92" t="str">
            <v>60.00</v>
          </cell>
          <cell r="S92" t="str">
            <v>N2</v>
          </cell>
          <cell r="T92">
            <v>70</v>
          </cell>
          <cell r="V92">
            <v>28</v>
          </cell>
        </row>
        <row r="93">
          <cell r="H93" t="str">
            <v>5CHUZEVILLE Gilles</v>
          </cell>
          <cell r="I93">
            <v>5</v>
          </cell>
          <cell r="J93">
            <v>9</v>
          </cell>
          <cell r="K93" t="str">
            <v>CHUZEVILLE Gilles</v>
          </cell>
          <cell r="L93" t="str">
            <v>BILLARD CLUB SISTERONNAIS</v>
          </cell>
          <cell r="M93">
            <v>4</v>
          </cell>
          <cell r="N93">
            <v>4</v>
          </cell>
          <cell r="O93">
            <v>91</v>
          </cell>
          <cell r="P93">
            <v>164</v>
          </cell>
          <cell r="Q93">
            <v>0.55400000000000005</v>
          </cell>
          <cell r="R93" t="str">
            <v>50.00</v>
          </cell>
          <cell r="S93" t="str">
            <v>N2</v>
          </cell>
          <cell r="T93">
            <v>67</v>
          </cell>
          <cell r="V93">
            <v>28</v>
          </cell>
        </row>
        <row r="94">
          <cell r="H94" t="str">
            <v>5PELOUIN Jean-François</v>
          </cell>
          <cell r="I94">
            <v>5</v>
          </cell>
          <cell r="J94">
            <v>10</v>
          </cell>
          <cell r="K94" t="str">
            <v>PELOUIN Jean-François</v>
          </cell>
          <cell r="L94" t="str">
            <v>BILLARD CLUB DE LA BAIE</v>
          </cell>
          <cell r="M94">
            <v>3</v>
          </cell>
          <cell r="N94">
            <v>2</v>
          </cell>
          <cell r="O94">
            <v>73</v>
          </cell>
          <cell r="P94">
            <v>123</v>
          </cell>
          <cell r="Q94">
            <v>0.56200000000000006</v>
          </cell>
          <cell r="R94" t="str">
            <v>33.33</v>
          </cell>
          <cell r="S94" t="str">
            <v>N1</v>
          </cell>
          <cell r="T94">
            <v>64</v>
          </cell>
          <cell r="V94">
            <v>28</v>
          </cell>
        </row>
        <row r="95">
          <cell r="H95" t="str">
            <v>5DE HAAN Patrick</v>
          </cell>
          <cell r="I95">
            <v>5</v>
          </cell>
          <cell r="J95">
            <v>11</v>
          </cell>
          <cell r="K95" t="str">
            <v>DE HAAN Patrick</v>
          </cell>
          <cell r="L95" t="str">
            <v>ACAD.BILLARD ST RAPHAEL</v>
          </cell>
          <cell r="M95">
            <v>2</v>
          </cell>
          <cell r="N95">
            <v>0</v>
          </cell>
          <cell r="O95">
            <v>39</v>
          </cell>
          <cell r="P95">
            <v>89</v>
          </cell>
          <cell r="Q95">
            <v>0.438</v>
          </cell>
          <cell r="R95" t="str">
            <v>0.00</v>
          </cell>
          <cell r="S95" t="str">
            <v>N1</v>
          </cell>
          <cell r="T95">
            <v>60</v>
          </cell>
          <cell r="V95">
            <v>28</v>
          </cell>
        </row>
        <row r="96">
          <cell r="H96" t="str">
            <v>5VAUTRIN Jean</v>
          </cell>
          <cell r="I96">
            <v>5</v>
          </cell>
          <cell r="J96">
            <v>12</v>
          </cell>
          <cell r="K96" t="str">
            <v>VAUTRIN Jean</v>
          </cell>
          <cell r="L96" t="str">
            <v>BILLARD CLUB DE NICE</v>
          </cell>
          <cell r="M96">
            <v>5</v>
          </cell>
          <cell r="N96">
            <v>6</v>
          </cell>
          <cell r="O96">
            <v>107</v>
          </cell>
          <cell r="P96">
            <v>214</v>
          </cell>
          <cell r="Q96">
            <v>0.48</v>
          </cell>
          <cell r="R96" t="str">
            <v>60.00</v>
          </cell>
          <cell r="S96" t="str">
            <v>N2</v>
          </cell>
          <cell r="T96">
            <v>57</v>
          </cell>
          <cell r="V96">
            <v>28</v>
          </cell>
        </row>
        <row r="97">
          <cell r="H97" t="str">
            <v>5MARCIANO Georges</v>
          </cell>
          <cell r="I97">
            <v>5</v>
          </cell>
          <cell r="J97">
            <v>13</v>
          </cell>
          <cell r="K97" t="str">
            <v>MARCIANO Georges</v>
          </cell>
          <cell r="L97" t="str">
            <v>CAR BILLARD ROQUEBRUNE</v>
          </cell>
          <cell r="M97">
            <v>4</v>
          </cell>
          <cell r="N97">
            <v>4</v>
          </cell>
          <cell r="O97">
            <v>75</v>
          </cell>
          <cell r="P97">
            <v>165</v>
          </cell>
          <cell r="Q97">
            <v>0.435</v>
          </cell>
          <cell r="R97" t="str">
            <v>50.00</v>
          </cell>
          <cell r="S97" t="str">
            <v>N2</v>
          </cell>
          <cell r="T97">
            <v>54</v>
          </cell>
          <cell r="V97">
            <v>28</v>
          </cell>
        </row>
        <row r="98">
          <cell r="H98" t="str">
            <v>5DHAINAUT Jean François</v>
          </cell>
          <cell r="I98">
            <v>5</v>
          </cell>
          <cell r="J98">
            <v>14</v>
          </cell>
          <cell r="K98" t="str">
            <v>DHAINAUT Jean François</v>
          </cell>
          <cell r="L98" t="str">
            <v>BILLARD CLUB DE NICE</v>
          </cell>
          <cell r="M98">
            <v>2</v>
          </cell>
          <cell r="N98">
            <v>0</v>
          </cell>
          <cell r="O98">
            <v>34</v>
          </cell>
          <cell r="P98">
            <v>81</v>
          </cell>
          <cell r="Q98">
            <v>0.41899999999999998</v>
          </cell>
          <cell r="R98" t="str">
            <v>0.00</v>
          </cell>
          <cell r="S98" t="str">
            <v>N1</v>
          </cell>
          <cell r="T98">
            <v>50</v>
          </cell>
          <cell r="V98">
            <v>28</v>
          </cell>
        </row>
        <row r="99">
          <cell r="H99" t="str">
            <v>5FRANCO Henry</v>
          </cell>
          <cell r="I99">
            <v>5</v>
          </cell>
          <cell r="J99">
            <v>15</v>
          </cell>
          <cell r="K99" t="str">
            <v>FRANCO Henry</v>
          </cell>
          <cell r="L99" t="str">
            <v>ACADEMIE DE BILLARD DE MENTON</v>
          </cell>
          <cell r="M99">
            <v>4</v>
          </cell>
          <cell r="N99">
            <v>4</v>
          </cell>
          <cell r="O99">
            <v>68</v>
          </cell>
          <cell r="P99">
            <v>163</v>
          </cell>
          <cell r="Q99">
            <v>0.36499999999999999</v>
          </cell>
          <cell r="R99" t="str">
            <v>50.00</v>
          </cell>
          <cell r="S99" t="str">
            <v>N3</v>
          </cell>
          <cell r="T99">
            <v>47</v>
          </cell>
          <cell r="V99">
            <v>28</v>
          </cell>
        </row>
        <row r="100">
          <cell r="H100" t="str">
            <v>5BALLIGAND Serge</v>
          </cell>
          <cell r="I100">
            <v>5</v>
          </cell>
          <cell r="J100">
            <v>16</v>
          </cell>
          <cell r="K100" t="str">
            <v>BALLIGAND Serge</v>
          </cell>
          <cell r="L100" t="str">
            <v>CAR BILLARD ROQUEBRUNE</v>
          </cell>
          <cell r="M100">
            <v>5</v>
          </cell>
          <cell r="N100">
            <v>6</v>
          </cell>
          <cell r="O100">
            <v>69</v>
          </cell>
          <cell r="P100">
            <v>219</v>
          </cell>
          <cell r="Q100">
            <v>0.27900000000000003</v>
          </cell>
          <cell r="R100" t="str">
            <v>60.00</v>
          </cell>
          <cell r="S100" t="str">
            <v>N3</v>
          </cell>
          <cell r="T100">
            <v>43</v>
          </cell>
          <cell r="V100">
            <v>28</v>
          </cell>
        </row>
        <row r="101">
          <cell r="H101" t="str">
            <v>5DUBREUIL Franck</v>
          </cell>
          <cell r="I101">
            <v>5</v>
          </cell>
          <cell r="J101">
            <v>17</v>
          </cell>
          <cell r="K101" t="str">
            <v>DUBREUIL Franck</v>
          </cell>
          <cell r="L101" t="str">
            <v>B.C. DE MANDELIEU LA NAPOULE</v>
          </cell>
          <cell r="M101">
            <v>2</v>
          </cell>
          <cell r="N101">
            <v>0</v>
          </cell>
          <cell r="O101">
            <v>50</v>
          </cell>
          <cell r="P101">
            <v>85</v>
          </cell>
          <cell r="Q101">
            <v>0.505</v>
          </cell>
          <cell r="R101" t="str">
            <v>0.00</v>
          </cell>
          <cell r="S101" t="str">
            <v>N1</v>
          </cell>
          <cell r="T101">
            <v>40</v>
          </cell>
          <cell r="V101">
            <v>28</v>
          </cell>
        </row>
        <row r="102">
          <cell r="H102" t="str">
            <v>5DAMON Gérard</v>
          </cell>
          <cell r="I102">
            <v>5</v>
          </cell>
          <cell r="J102">
            <v>18</v>
          </cell>
          <cell r="K102" t="str">
            <v>DAMON Gérard</v>
          </cell>
          <cell r="L102" t="str">
            <v>BILLARD CLUB DE NICE</v>
          </cell>
          <cell r="M102">
            <v>5</v>
          </cell>
          <cell r="N102">
            <v>6</v>
          </cell>
          <cell r="O102">
            <v>72</v>
          </cell>
          <cell r="P102">
            <v>185</v>
          </cell>
          <cell r="Q102">
            <v>0.34899999999999998</v>
          </cell>
          <cell r="R102" t="str">
            <v>60.00</v>
          </cell>
          <cell r="S102" t="str">
            <v>R1</v>
          </cell>
          <cell r="T102">
            <v>37</v>
          </cell>
          <cell r="V102">
            <v>28</v>
          </cell>
        </row>
        <row r="103">
          <cell r="H103" t="str">
            <v>5BREPSON Martial</v>
          </cell>
          <cell r="I103">
            <v>5</v>
          </cell>
          <cell r="J103">
            <v>19</v>
          </cell>
          <cell r="K103" t="str">
            <v>BREPSON Martial</v>
          </cell>
          <cell r="L103" t="str">
            <v>B.C. DE MANDELIEU LA NAPOULE</v>
          </cell>
          <cell r="M103">
            <v>5</v>
          </cell>
          <cell r="N103">
            <v>6</v>
          </cell>
          <cell r="O103">
            <v>68</v>
          </cell>
          <cell r="P103">
            <v>192</v>
          </cell>
          <cell r="Q103">
            <v>0.30599999999999999</v>
          </cell>
          <cell r="R103" t="str">
            <v>60.00</v>
          </cell>
          <cell r="S103" t="str">
            <v>N3</v>
          </cell>
          <cell r="T103">
            <v>33</v>
          </cell>
          <cell r="V103">
            <v>28</v>
          </cell>
        </row>
        <row r="104">
          <cell r="H104" t="str">
            <v>5COHEN Richard</v>
          </cell>
          <cell r="I104">
            <v>5</v>
          </cell>
          <cell r="J104">
            <v>20</v>
          </cell>
          <cell r="K104" t="str">
            <v>COHEN Richard</v>
          </cell>
          <cell r="L104" t="str">
            <v>B.C. DE MANDELIEU LA NAPOULE</v>
          </cell>
          <cell r="M104">
            <v>4</v>
          </cell>
          <cell r="N104">
            <v>4</v>
          </cell>
          <cell r="O104">
            <v>60</v>
          </cell>
          <cell r="P104">
            <v>180</v>
          </cell>
          <cell r="Q104">
            <v>0.28599999999999998</v>
          </cell>
          <cell r="R104" t="str">
            <v>50.00</v>
          </cell>
          <cell r="S104" t="str">
            <v>N3</v>
          </cell>
          <cell r="T104">
            <v>30</v>
          </cell>
          <cell r="V104">
            <v>28</v>
          </cell>
        </row>
        <row r="105">
          <cell r="H105" t="str">
            <v>5BALESTRI MAURICE</v>
          </cell>
          <cell r="I105">
            <v>5</v>
          </cell>
          <cell r="J105">
            <v>21</v>
          </cell>
          <cell r="K105" t="str">
            <v>BALESTRI MAURICE</v>
          </cell>
          <cell r="L105" t="str">
            <v>B.C. DE MANDELIEU LA NAPOULE</v>
          </cell>
          <cell r="M105">
            <v>3</v>
          </cell>
          <cell r="N105">
            <v>2</v>
          </cell>
          <cell r="O105">
            <v>33</v>
          </cell>
          <cell r="P105">
            <v>135</v>
          </cell>
          <cell r="Q105">
            <v>0.21</v>
          </cell>
          <cell r="R105" t="str">
            <v>33.33</v>
          </cell>
          <cell r="S105">
            <v>0</v>
          </cell>
          <cell r="T105">
            <v>27</v>
          </cell>
          <cell r="V105">
            <v>28</v>
          </cell>
        </row>
        <row r="106">
          <cell r="H106" t="str">
            <v>5GIRARD Jacques</v>
          </cell>
          <cell r="I106">
            <v>5</v>
          </cell>
          <cell r="J106">
            <v>22</v>
          </cell>
          <cell r="K106" t="str">
            <v>GIRARD Jacques</v>
          </cell>
          <cell r="L106" t="str">
            <v>B.C. DE MANDELIEU LA NAPOULE</v>
          </cell>
          <cell r="M106">
            <v>3</v>
          </cell>
          <cell r="N106">
            <v>2</v>
          </cell>
          <cell r="O106">
            <v>32</v>
          </cell>
          <cell r="P106">
            <v>105</v>
          </cell>
          <cell r="Q106">
            <v>0.26200000000000001</v>
          </cell>
          <cell r="R106" t="str">
            <v>33.33</v>
          </cell>
          <cell r="S106" t="str">
            <v>R1</v>
          </cell>
          <cell r="T106">
            <v>23</v>
          </cell>
          <cell r="V106">
            <v>28</v>
          </cell>
        </row>
        <row r="107">
          <cell r="H107" t="str">
            <v>5SCHEKLER Jean Florian</v>
          </cell>
          <cell r="I107">
            <v>5</v>
          </cell>
          <cell r="J107">
            <v>23</v>
          </cell>
          <cell r="K107" t="str">
            <v>SCHEKLER Jean Florian</v>
          </cell>
          <cell r="L107" t="str">
            <v>ACAD.BILLARD ST RAPHAEL</v>
          </cell>
          <cell r="M107">
            <v>4</v>
          </cell>
          <cell r="N107">
            <v>4</v>
          </cell>
          <cell r="O107">
            <v>48</v>
          </cell>
          <cell r="P107">
            <v>166</v>
          </cell>
          <cell r="Q107">
            <v>0.252</v>
          </cell>
          <cell r="R107" t="str">
            <v>50.00</v>
          </cell>
          <cell r="S107" t="str">
            <v>R1</v>
          </cell>
          <cell r="T107">
            <v>20</v>
          </cell>
          <cell r="V107">
            <v>28</v>
          </cell>
        </row>
        <row r="108">
          <cell r="H108" t="str">
            <v>5DEFRESNE Jean</v>
          </cell>
          <cell r="I108">
            <v>5</v>
          </cell>
          <cell r="J108">
            <v>24</v>
          </cell>
          <cell r="K108" t="str">
            <v>DEFRESNE Jean</v>
          </cell>
          <cell r="L108" t="str">
            <v>CAR BILLARD ROQUEBRUNE</v>
          </cell>
          <cell r="M108">
            <v>4</v>
          </cell>
          <cell r="N108">
            <v>4</v>
          </cell>
          <cell r="O108">
            <v>44</v>
          </cell>
          <cell r="P108">
            <v>168</v>
          </cell>
          <cell r="Q108">
            <v>0.23200000000000001</v>
          </cell>
          <cell r="R108" t="str">
            <v>50.00</v>
          </cell>
          <cell r="S108" t="str">
            <v>R1</v>
          </cell>
          <cell r="T108">
            <v>17</v>
          </cell>
          <cell r="V108">
            <v>28</v>
          </cell>
        </row>
        <row r="109">
          <cell r="H109" t="str">
            <v>5TARDY Pierre-Yves</v>
          </cell>
          <cell r="I109">
            <v>5</v>
          </cell>
          <cell r="J109">
            <v>25</v>
          </cell>
          <cell r="K109" t="str">
            <v>TARDY Pierre-Yves</v>
          </cell>
          <cell r="L109" t="str">
            <v>B.C. DE MANDELIEU LA NAPOULE</v>
          </cell>
          <cell r="M109">
            <v>2</v>
          </cell>
          <cell r="N109">
            <v>0</v>
          </cell>
          <cell r="O109">
            <v>36</v>
          </cell>
          <cell r="P109">
            <v>90</v>
          </cell>
          <cell r="Q109">
            <v>0.34399999999999997</v>
          </cell>
          <cell r="R109" t="str">
            <v>0.00</v>
          </cell>
          <cell r="S109" t="str">
            <v>N3</v>
          </cell>
          <cell r="T109">
            <v>13</v>
          </cell>
          <cell r="V109">
            <v>28</v>
          </cell>
        </row>
        <row r="110">
          <cell r="H110" t="str">
            <v>5BASELGA PASCAL</v>
          </cell>
          <cell r="I110">
            <v>5</v>
          </cell>
          <cell r="J110">
            <v>26</v>
          </cell>
          <cell r="K110" t="str">
            <v>BASELGA PASCAL</v>
          </cell>
          <cell r="L110" t="str">
            <v>AMERICAN CLUB LOUIS XI</v>
          </cell>
          <cell r="M110">
            <v>2</v>
          </cell>
          <cell r="N110">
            <v>0</v>
          </cell>
          <cell r="O110">
            <v>15</v>
          </cell>
          <cell r="P110">
            <v>61</v>
          </cell>
          <cell r="Q110">
            <v>0.21099999999999999</v>
          </cell>
          <cell r="R110" t="str">
            <v>0.00</v>
          </cell>
          <cell r="S110" t="str">
            <v>R1</v>
          </cell>
          <cell r="T110">
            <v>10</v>
          </cell>
          <cell r="V110">
            <v>28</v>
          </cell>
        </row>
        <row r="111">
          <cell r="H111" t="str">
            <v>5LE RAY Jean Claude</v>
          </cell>
          <cell r="I111">
            <v>5</v>
          </cell>
          <cell r="J111">
            <v>27</v>
          </cell>
          <cell r="K111" t="str">
            <v>LE RAY Jean Claude</v>
          </cell>
          <cell r="L111" t="str">
            <v>BILLARD CLUB DE LA BAIE</v>
          </cell>
          <cell r="M111">
            <v>2</v>
          </cell>
          <cell r="N111">
            <v>0</v>
          </cell>
          <cell r="O111">
            <v>20</v>
          </cell>
          <cell r="P111">
            <v>90</v>
          </cell>
          <cell r="Q111">
            <v>0.191</v>
          </cell>
          <cell r="R111" t="str">
            <v>0.00</v>
          </cell>
          <cell r="S111" t="str">
            <v>N3</v>
          </cell>
          <cell r="T111">
            <v>8</v>
          </cell>
          <cell r="V111">
            <v>28</v>
          </cell>
        </row>
        <row r="112">
          <cell r="H112" t="str">
            <v>5DONABEDIAN Daniel</v>
          </cell>
          <cell r="I112">
            <v>5</v>
          </cell>
          <cell r="J112">
            <v>28</v>
          </cell>
          <cell r="K112" t="str">
            <v>DONABEDIAN Daniel</v>
          </cell>
          <cell r="L112" t="str">
            <v>B.C. DE MANDELIEU LA NAPOULE</v>
          </cell>
          <cell r="M112">
            <v>2</v>
          </cell>
          <cell r="N112">
            <v>0</v>
          </cell>
          <cell r="O112">
            <v>22</v>
          </cell>
          <cell r="P112">
            <v>90</v>
          </cell>
          <cell r="Q112">
            <v>0.21</v>
          </cell>
          <cell r="R112" t="str">
            <v>0.00</v>
          </cell>
          <cell r="S112" t="str">
            <v>N3</v>
          </cell>
          <cell r="T112">
            <v>5</v>
          </cell>
          <cell r="V112">
            <v>28</v>
          </cell>
        </row>
        <row r="113">
          <cell r="H113" t="str">
            <v>7</v>
          </cell>
          <cell r="I113">
            <v>7</v>
          </cell>
          <cell r="J113" t="str">
            <v>T07-ISTRES-NAT (individuels)</v>
          </cell>
        </row>
        <row r="114">
          <cell r="H114" t="str">
            <v>7</v>
          </cell>
          <cell r="I114">
            <v>7</v>
          </cell>
          <cell r="J114" t="str">
            <v>Ligue rattachement : PROVENCE-ALPES-CÔTE DAZUR</v>
          </cell>
        </row>
        <row r="115">
          <cell r="H115" t="str">
            <v>7</v>
          </cell>
          <cell r="I115">
            <v>7</v>
          </cell>
          <cell r="J115" t="str">
            <v>Catégorie : DIV</v>
          </cell>
        </row>
        <row r="116">
          <cell r="H116" t="str">
            <v>7</v>
          </cell>
          <cell r="I116">
            <v>7</v>
          </cell>
          <cell r="J116" t="str">
            <v>Saison : 2018-2019</v>
          </cell>
        </row>
        <row r="117">
          <cell r="H117" t="str">
            <v>7</v>
          </cell>
          <cell r="I117">
            <v>7</v>
          </cell>
        </row>
        <row r="118">
          <cell r="H118" t="str">
            <v>7</v>
          </cell>
          <cell r="I118">
            <v>7</v>
          </cell>
          <cell r="J118" t="str">
            <v>bd ou mdj : 3m10</v>
          </cell>
        </row>
        <row r="119">
          <cell r="H119" t="str">
            <v>7</v>
          </cell>
          <cell r="I119">
            <v>7</v>
          </cell>
          <cell r="J119" t="str">
            <v>Phases / Poules / matchs : 6 / 6 / 11</v>
          </cell>
        </row>
        <row r="120">
          <cell r="H120" t="str">
            <v>7</v>
          </cell>
          <cell r="I120">
            <v>7</v>
          </cell>
        </row>
        <row r="121">
          <cell r="H121" t="str">
            <v>7</v>
          </cell>
          <cell r="I121">
            <v>7</v>
          </cell>
          <cell r="J121" t="str">
            <v>Classement de la compétition</v>
          </cell>
        </row>
        <row r="122">
          <cell r="H122" t="str">
            <v>7Nom</v>
          </cell>
          <cell r="I122">
            <v>7</v>
          </cell>
          <cell r="J122" t="str">
            <v>Rang</v>
          </cell>
          <cell r="K122" t="str">
            <v>Nom</v>
          </cell>
          <cell r="L122" t="str">
            <v>Club</v>
          </cell>
          <cell r="M122" t="str">
            <v>matchs</v>
          </cell>
          <cell r="N122" t="str">
            <v>Pts</v>
          </cell>
          <cell r="O122" t="str">
            <v>Pts</v>
          </cell>
          <cell r="P122" t="str">
            <v>Rep</v>
          </cell>
          <cell r="Q122" t="str">
            <v>moy</v>
          </cell>
          <cell r="R122" t="str">
            <v>%</v>
          </cell>
          <cell r="S122">
            <v>141</v>
          </cell>
          <cell r="U122" t="str">
            <v>POULE</v>
          </cell>
          <cell r="V122">
            <v>6</v>
          </cell>
        </row>
        <row r="123">
          <cell r="H123" t="str">
            <v>7</v>
          </cell>
          <cell r="I123">
            <v>7</v>
          </cell>
          <cell r="N123" t="str">
            <v>match</v>
          </cell>
          <cell r="Q123" t="str">
            <v>(3m10)</v>
          </cell>
          <cell r="R123" t="str">
            <v>vict</v>
          </cell>
          <cell r="U123" t="str">
            <v>POULE</v>
          </cell>
          <cell r="V123">
            <v>6</v>
          </cell>
        </row>
        <row r="124">
          <cell r="H124" t="str">
            <v>7GAUCHER Julien</v>
          </cell>
          <cell r="I124">
            <v>7</v>
          </cell>
          <cell r="J124">
            <v>1</v>
          </cell>
          <cell r="K124" t="str">
            <v>GAUCHER Julien</v>
          </cell>
          <cell r="L124" t="str">
            <v>B.C. DE MANDELIEU LA NAPOULE</v>
          </cell>
          <cell r="M124">
            <v>4</v>
          </cell>
          <cell r="N124">
            <v>8</v>
          </cell>
          <cell r="O124">
            <v>111</v>
          </cell>
          <cell r="P124">
            <v>151</v>
          </cell>
          <cell r="Q124">
            <v>0.73499999999999999</v>
          </cell>
          <cell r="R124" t="str">
            <v>100.00</v>
          </cell>
          <cell r="S124" t="str">
            <v>N1</v>
          </cell>
          <cell r="T124">
            <v>31</v>
          </cell>
          <cell r="V124">
            <v>6</v>
          </cell>
        </row>
        <row r="125">
          <cell r="H125" t="str">
            <v>7MATHIEU Claude</v>
          </cell>
          <cell r="I125">
            <v>7</v>
          </cell>
          <cell r="J125">
            <v>2</v>
          </cell>
          <cell r="K125" t="str">
            <v>MATHIEU Claude</v>
          </cell>
          <cell r="L125" t="str">
            <v>BILLARD AMATEUR ROGNAC</v>
          </cell>
          <cell r="M125">
            <v>4</v>
          </cell>
          <cell r="N125">
            <v>4</v>
          </cell>
          <cell r="O125">
            <v>43</v>
          </cell>
          <cell r="P125">
            <v>136</v>
          </cell>
          <cell r="Q125">
            <v>0.316</v>
          </cell>
          <cell r="R125" t="str">
            <v>50.00</v>
          </cell>
          <cell r="S125" t="str">
            <v>N3</v>
          </cell>
          <cell r="T125">
            <v>28</v>
          </cell>
          <cell r="V125">
            <v>6</v>
          </cell>
        </row>
        <row r="126">
          <cell r="H126" t="str">
            <v>7FERNANDEZ Marc</v>
          </cell>
          <cell r="I126">
            <v>7</v>
          </cell>
          <cell r="J126">
            <v>3</v>
          </cell>
          <cell r="K126" t="str">
            <v>FERNANDEZ Marc</v>
          </cell>
          <cell r="L126" t="str">
            <v>BILLARD CLUB BERROIS</v>
          </cell>
          <cell r="M126">
            <v>4</v>
          </cell>
          <cell r="N126">
            <v>4</v>
          </cell>
          <cell r="O126">
            <v>62</v>
          </cell>
          <cell r="P126">
            <v>142</v>
          </cell>
          <cell r="Q126">
            <v>0.436</v>
          </cell>
          <cell r="R126" t="str">
            <v>50.00</v>
          </cell>
          <cell r="S126" t="str">
            <v>N3</v>
          </cell>
          <cell r="T126">
            <v>25</v>
          </cell>
          <cell r="V126">
            <v>6</v>
          </cell>
        </row>
        <row r="127">
          <cell r="H127" t="str">
            <v>7RICART André</v>
          </cell>
          <cell r="I127">
            <v>7</v>
          </cell>
          <cell r="J127">
            <v>4</v>
          </cell>
          <cell r="K127" t="str">
            <v>RICART André</v>
          </cell>
          <cell r="L127" t="str">
            <v>CLUB BILLARD ISTREEN</v>
          </cell>
          <cell r="M127">
            <v>4</v>
          </cell>
          <cell r="N127">
            <v>2</v>
          </cell>
          <cell r="O127">
            <v>42</v>
          </cell>
          <cell r="P127">
            <v>128</v>
          </cell>
          <cell r="Q127">
            <v>0.32800000000000001</v>
          </cell>
          <cell r="R127" t="str">
            <v>25.00</v>
          </cell>
          <cell r="S127" t="str">
            <v>N3</v>
          </cell>
          <cell r="T127">
            <v>22</v>
          </cell>
          <cell r="V127">
            <v>6</v>
          </cell>
        </row>
        <row r="128">
          <cell r="H128" t="str">
            <v>7AZOULAY Alain</v>
          </cell>
          <cell r="I128">
            <v>7</v>
          </cell>
          <cell r="J128">
            <v>5</v>
          </cell>
          <cell r="K128" t="str">
            <v>AZOULAY Alain</v>
          </cell>
          <cell r="L128" t="str">
            <v>BILLARD CLUB PHOCEEN</v>
          </cell>
          <cell r="M128">
            <v>3</v>
          </cell>
          <cell r="N128">
            <v>4</v>
          </cell>
          <cell r="O128">
            <v>43</v>
          </cell>
          <cell r="P128">
            <v>135</v>
          </cell>
          <cell r="Q128">
            <v>0.318</v>
          </cell>
          <cell r="R128" t="str">
            <v>66.66</v>
          </cell>
          <cell r="S128" t="str">
            <v>N2</v>
          </cell>
          <cell r="T128">
            <v>19</v>
          </cell>
          <cell r="V128">
            <v>6</v>
          </cell>
        </row>
        <row r="129">
          <cell r="H129" t="str">
            <v>7BREPSON Martial</v>
          </cell>
          <cell r="I129">
            <v>7</v>
          </cell>
          <cell r="J129">
            <v>6</v>
          </cell>
          <cell r="K129" t="str">
            <v>BREPSON Martial</v>
          </cell>
          <cell r="L129" t="str">
            <v>B.C. DE MANDELIEU LA NAPOULE</v>
          </cell>
          <cell r="M129">
            <v>3</v>
          </cell>
          <cell r="N129">
            <v>0</v>
          </cell>
          <cell r="O129">
            <v>30</v>
          </cell>
          <cell r="P129">
            <v>122</v>
          </cell>
          <cell r="Q129">
            <v>0.245</v>
          </cell>
          <cell r="R129" t="str">
            <v>0.00</v>
          </cell>
          <cell r="S129" t="str">
            <v>N3</v>
          </cell>
          <cell r="T129">
            <v>16</v>
          </cell>
          <cell r="V129">
            <v>6</v>
          </cell>
        </row>
        <row r="130">
          <cell r="H130" t="str">
            <v>8</v>
          </cell>
          <cell r="I130">
            <v>8</v>
          </cell>
          <cell r="J130" t="str">
            <v>T08-ISTRES-REG (individuels)</v>
          </cell>
        </row>
        <row r="131">
          <cell r="H131" t="str">
            <v>8</v>
          </cell>
          <cell r="I131">
            <v>8</v>
          </cell>
          <cell r="J131" t="str">
            <v>Ligue rattachement : PROVENCE-ALPES-CÔTE DAZUR</v>
          </cell>
        </row>
        <row r="132">
          <cell r="H132" t="str">
            <v>8</v>
          </cell>
          <cell r="I132">
            <v>8</v>
          </cell>
          <cell r="J132" t="str">
            <v>Catégorie : DIV</v>
          </cell>
        </row>
        <row r="133">
          <cell r="H133" t="str">
            <v>8</v>
          </cell>
          <cell r="I133">
            <v>8</v>
          </cell>
          <cell r="J133" t="str">
            <v>Saison : 2018-2019</v>
          </cell>
        </row>
        <row r="134">
          <cell r="H134" t="str">
            <v>8</v>
          </cell>
          <cell r="I134">
            <v>8</v>
          </cell>
        </row>
        <row r="135">
          <cell r="H135" t="str">
            <v>8</v>
          </cell>
          <cell r="I135">
            <v>8</v>
          </cell>
          <cell r="J135" t="str">
            <v>bd ou mdj : 2m80</v>
          </cell>
        </row>
        <row r="136">
          <cell r="H136" t="str">
            <v>8</v>
          </cell>
          <cell r="I136">
            <v>8</v>
          </cell>
          <cell r="J136" t="str">
            <v>Phases / Poules / matchs : 10 / 10 / 19</v>
          </cell>
        </row>
        <row r="137">
          <cell r="H137" t="str">
            <v>8</v>
          </cell>
          <cell r="I137">
            <v>8</v>
          </cell>
        </row>
        <row r="138">
          <cell r="H138" t="str">
            <v>8</v>
          </cell>
          <cell r="I138">
            <v>8</v>
          </cell>
          <cell r="J138" t="str">
            <v>Classement de la compétition</v>
          </cell>
        </row>
        <row r="139">
          <cell r="H139" t="str">
            <v>8Nom</v>
          </cell>
          <cell r="I139">
            <v>8</v>
          </cell>
          <cell r="J139" t="str">
            <v>Rang</v>
          </cell>
          <cell r="K139" t="str">
            <v>Nom</v>
          </cell>
          <cell r="L139" t="str">
            <v>Club</v>
          </cell>
          <cell r="M139" t="str">
            <v>matchs</v>
          </cell>
          <cell r="N139" t="str">
            <v>Pts</v>
          </cell>
          <cell r="O139" t="str">
            <v>Pts</v>
          </cell>
          <cell r="P139" t="str">
            <v>Rep</v>
          </cell>
          <cell r="Q139" t="str">
            <v>moy</v>
          </cell>
          <cell r="R139" t="str">
            <v>%</v>
          </cell>
          <cell r="S139">
            <v>321</v>
          </cell>
          <cell r="U139" t="str">
            <v>POULE</v>
          </cell>
          <cell r="V139">
            <v>12</v>
          </cell>
        </row>
        <row r="140">
          <cell r="H140" t="str">
            <v>8</v>
          </cell>
          <cell r="I140">
            <v>8</v>
          </cell>
          <cell r="N140" t="str">
            <v>match</v>
          </cell>
          <cell r="Q140" t="str">
            <v>(2m80)</v>
          </cell>
          <cell r="R140" t="str">
            <v>vict</v>
          </cell>
          <cell r="U140" t="str">
            <v>POULE</v>
          </cell>
          <cell r="V140">
            <v>12</v>
          </cell>
        </row>
        <row r="141">
          <cell r="H141" t="str">
            <v>8CAO Huu Tuoi</v>
          </cell>
          <cell r="I141">
            <v>8</v>
          </cell>
          <cell r="J141">
            <v>1</v>
          </cell>
          <cell r="K141" t="str">
            <v>CAO Huu Tuoi</v>
          </cell>
          <cell r="L141" t="str">
            <v>CLUB BILLARD ISTREEN</v>
          </cell>
          <cell r="M141">
            <v>4</v>
          </cell>
          <cell r="N141">
            <v>8</v>
          </cell>
          <cell r="O141">
            <v>58</v>
          </cell>
          <cell r="P141">
            <v>162</v>
          </cell>
          <cell r="Q141">
            <v>0.35799999999999998</v>
          </cell>
          <cell r="R141" t="str">
            <v>100.00</v>
          </cell>
          <cell r="S141">
            <v>0</v>
          </cell>
          <cell r="T141">
            <v>44</v>
          </cell>
          <cell r="V141">
            <v>12</v>
          </cell>
        </row>
        <row r="142">
          <cell r="H142" t="str">
            <v>8PELLAT Francis</v>
          </cell>
          <cell r="I142">
            <v>8</v>
          </cell>
          <cell r="J142">
            <v>2</v>
          </cell>
          <cell r="K142" t="str">
            <v>PELLAT Francis</v>
          </cell>
          <cell r="L142" t="str">
            <v>BILLARD CLUB SISTERONNAIS</v>
          </cell>
          <cell r="M142">
            <v>4</v>
          </cell>
          <cell r="N142">
            <v>6</v>
          </cell>
          <cell r="O142">
            <v>53</v>
          </cell>
          <cell r="P142">
            <v>157</v>
          </cell>
          <cell r="Q142">
            <v>0.33700000000000002</v>
          </cell>
          <cell r="R142" t="str">
            <v>75.00</v>
          </cell>
          <cell r="S142" t="str">
            <v>R1</v>
          </cell>
          <cell r="T142">
            <v>41</v>
          </cell>
          <cell r="V142">
            <v>12</v>
          </cell>
        </row>
        <row r="143">
          <cell r="H143" t="str">
            <v>8HAROUTUNIAN Pierre</v>
          </cell>
          <cell r="I143">
            <v>8</v>
          </cell>
          <cell r="J143">
            <v>3</v>
          </cell>
          <cell r="K143" t="str">
            <v>HAROUTUNIAN Pierre</v>
          </cell>
          <cell r="L143" t="str">
            <v>BILLARD CLUB SAUSSETOIS</v>
          </cell>
          <cell r="M143">
            <v>4</v>
          </cell>
          <cell r="N143">
            <v>6</v>
          </cell>
          <cell r="O143">
            <v>49</v>
          </cell>
          <cell r="P143">
            <v>170</v>
          </cell>
          <cell r="Q143">
            <v>0.28799999999999998</v>
          </cell>
          <cell r="R143" t="str">
            <v>75.00</v>
          </cell>
          <cell r="S143" t="str">
            <v>R1</v>
          </cell>
          <cell r="T143">
            <v>38</v>
          </cell>
          <cell r="V143">
            <v>12</v>
          </cell>
        </row>
        <row r="144">
          <cell r="H144" t="str">
            <v>8N GUYEN VAN DUC Max</v>
          </cell>
          <cell r="I144">
            <v>8</v>
          </cell>
          <cell r="J144">
            <v>4</v>
          </cell>
          <cell r="K144" t="str">
            <v>N GUYEN VAN DUC Max</v>
          </cell>
          <cell r="L144" t="str">
            <v>BILLARD CLUB BERROIS</v>
          </cell>
          <cell r="M144">
            <v>4</v>
          </cell>
          <cell r="N144">
            <v>4</v>
          </cell>
          <cell r="O144">
            <v>37</v>
          </cell>
          <cell r="P144">
            <v>179</v>
          </cell>
          <cell r="Q144">
            <v>0.20599999999999999</v>
          </cell>
          <cell r="R144" t="str">
            <v>50.00</v>
          </cell>
          <cell r="S144" t="str">
            <v>R1</v>
          </cell>
          <cell r="T144">
            <v>34</v>
          </cell>
          <cell r="V144">
            <v>12</v>
          </cell>
        </row>
        <row r="145">
          <cell r="H145" t="str">
            <v>8BRIAND Alain</v>
          </cell>
          <cell r="I145">
            <v>8</v>
          </cell>
          <cell r="J145">
            <v>5</v>
          </cell>
          <cell r="K145" t="str">
            <v>BRIAND Alain</v>
          </cell>
          <cell r="L145" t="str">
            <v>SPORT AMAT.DE BILLARD MARSEILLAIS</v>
          </cell>
          <cell r="M145">
            <v>3</v>
          </cell>
          <cell r="N145">
            <v>4</v>
          </cell>
          <cell r="O145">
            <v>40</v>
          </cell>
          <cell r="P145">
            <v>135</v>
          </cell>
          <cell r="Q145">
            <v>0.29599999999999999</v>
          </cell>
          <cell r="R145" t="str">
            <v>66.66</v>
          </cell>
          <cell r="S145" t="str">
            <v>R1</v>
          </cell>
          <cell r="T145">
            <v>31</v>
          </cell>
          <cell r="V145">
            <v>12</v>
          </cell>
        </row>
        <row r="146">
          <cell r="H146" t="str">
            <v>8BALESTRI MAURICE</v>
          </cell>
          <cell r="I146">
            <v>8</v>
          </cell>
          <cell r="J146">
            <v>6</v>
          </cell>
          <cell r="K146" t="str">
            <v>BALESTRI MAURICE</v>
          </cell>
          <cell r="L146" t="str">
            <v>B.C. DE MANDELIEU LA NAPOULE</v>
          </cell>
          <cell r="M146">
            <v>3</v>
          </cell>
          <cell r="N146">
            <v>2</v>
          </cell>
          <cell r="O146">
            <v>32</v>
          </cell>
          <cell r="P146">
            <v>116</v>
          </cell>
          <cell r="Q146">
            <v>0.27500000000000002</v>
          </cell>
          <cell r="R146" t="str">
            <v>33.33</v>
          </cell>
          <cell r="S146">
            <v>0</v>
          </cell>
          <cell r="T146">
            <v>28</v>
          </cell>
          <cell r="V146">
            <v>12</v>
          </cell>
        </row>
        <row r="147">
          <cell r="H147" t="str">
            <v>8GUIBERT Jean-Marie</v>
          </cell>
          <cell r="I147">
            <v>8</v>
          </cell>
          <cell r="J147">
            <v>7</v>
          </cell>
          <cell r="K147" t="str">
            <v>GUIBERT Jean-Marie</v>
          </cell>
          <cell r="L147" t="str">
            <v>CLUB BILLARD ISTREEN</v>
          </cell>
          <cell r="M147">
            <v>3</v>
          </cell>
          <cell r="N147">
            <v>4</v>
          </cell>
          <cell r="O147">
            <v>36</v>
          </cell>
          <cell r="P147">
            <v>120</v>
          </cell>
          <cell r="Q147">
            <v>0.3</v>
          </cell>
          <cell r="R147" t="str">
            <v>66.66</v>
          </cell>
          <cell r="S147" t="str">
            <v>R1</v>
          </cell>
          <cell r="T147">
            <v>25</v>
          </cell>
          <cell r="V147">
            <v>12</v>
          </cell>
        </row>
        <row r="148">
          <cell r="H148" t="str">
            <v>8SUEUR Pascal</v>
          </cell>
          <cell r="I148">
            <v>8</v>
          </cell>
          <cell r="J148">
            <v>8</v>
          </cell>
          <cell r="K148" t="str">
            <v>SUEUR Pascal</v>
          </cell>
          <cell r="L148" t="str">
            <v>B.C. DE MANDELIEU LA NAPOULE</v>
          </cell>
          <cell r="M148">
            <v>3</v>
          </cell>
          <cell r="N148">
            <v>2</v>
          </cell>
          <cell r="O148">
            <v>28</v>
          </cell>
          <cell r="P148">
            <v>120</v>
          </cell>
          <cell r="Q148">
            <v>0.23300000000000001</v>
          </cell>
          <cell r="R148" t="str">
            <v>33.33</v>
          </cell>
          <cell r="S148">
            <v>0</v>
          </cell>
          <cell r="T148">
            <v>22</v>
          </cell>
          <cell r="V148">
            <v>12</v>
          </cell>
        </row>
        <row r="149">
          <cell r="H149" t="str">
            <v>8SAVOIA Patrick</v>
          </cell>
          <cell r="I149">
            <v>8</v>
          </cell>
          <cell r="J149">
            <v>9</v>
          </cell>
          <cell r="K149" t="str">
            <v>SAVOIA Patrick</v>
          </cell>
          <cell r="L149" t="str">
            <v>BILLARD CLUB SAUSSETOIS</v>
          </cell>
          <cell r="M149">
            <v>3</v>
          </cell>
          <cell r="N149">
            <v>2</v>
          </cell>
          <cell r="O149">
            <v>35</v>
          </cell>
          <cell r="P149">
            <v>120</v>
          </cell>
          <cell r="Q149">
            <v>0.29099999999999998</v>
          </cell>
          <cell r="R149" t="str">
            <v>33.33</v>
          </cell>
          <cell r="S149" t="str">
            <v>R1</v>
          </cell>
          <cell r="T149">
            <v>19</v>
          </cell>
          <cell r="V149">
            <v>12</v>
          </cell>
        </row>
        <row r="150">
          <cell r="H150" t="str">
            <v>8TARDY Jean Claude</v>
          </cell>
          <cell r="I150">
            <v>8</v>
          </cell>
          <cell r="J150">
            <v>10</v>
          </cell>
          <cell r="K150" t="str">
            <v>TARDY Jean Claude</v>
          </cell>
          <cell r="L150" t="str">
            <v>BILLARD CLUB AVIGNONNAIS</v>
          </cell>
          <cell r="M150">
            <v>3</v>
          </cell>
          <cell r="N150">
            <v>0</v>
          </cell>
          <cell r="O150">
            <v>27</v>
          </cell>
          <cell r="P150">
            <v>109</v>
          </cell>
          <cell r="Q150">
            <v>0.247</v>
          </cell>
          <cell r="R150" t="str">
            <v>0.00</v>
          </cell>
          <cell r="S150" t="str">
            <v>R2</v>
          </cell>
          <cell r="T150">
            <v>16</v>
          </cell>
          <cell r="V150">
            <v>12</v>
          </cell>
        </row>
        <row r="151">
          <cell r="H151" t="str">
            <v>8LISI Roger</v>
          </cell>
          <cell r="I151">
            <v>8</v>
          </cell>
          <cell r="J151">
            <v>11</v>
          </cell>
          <cell r="K151" t="str">
            <v>LISI Roger</v>
          </cell>
          <cell r="L151" t="str">
            <v>BILLARD CLUB BERROIS</v>
          </cell>
          <cell r="M151">
            <v>2</v>
          </cell>
          <cell r="N151">
            <v>0</v>
          </cell>
          <cell r="O151">
            <v>17</v>
          </cell>
          <cell r="P151">
            <v>80</v>
          </cell>
          <cell r="Q151">
            <v>0.21199999999999999</v>
          </cell>
          <cell r="R151" t="str">
            <v>0.00</v>
          </cell>
          <cell r="S151" t="str">
            <v>R2</v>
          </cell>
          <cell r="T151">
            <v>13</v>
          </cell>
          <cell r="V151">
            <v>12</v>
          </cell>
        </row>
        <row r="152">
          <cell r="H152" t="str">
            <v>8GATTO Antoine</v>
          </cell>
          <cell r="I152">
            <v>8</v>
          </cell>
          <cell r="J152">
            <v>12</v>
          </cell>
          <cell r="K152" t="str">
            <v>GATTO Antoine</v>
          </cell>
          <cell r="L152" t="str">
            <v>BILLARD CLUB SAUSSETOIS</v>
          </cell>
          <cell r="M152">
            <v>2</v>
          </cell>
          <cell r="N152">
            <v>0</v>
          </cell>
          <cell r="O152">
            <v>15</v>
          </cell>
          <cell r="P152">
            <v>86</v>
          </cell>
          <cell r="Q152">
            <v>0.17399999999999999</v>
          </cell>
          <cell r="R152" t="str">
            <v>0.00</v>
          </cell>
          <cell r="S152" t="str">
            <v>R2</v>
          </cell>
          <cell r="T152">
            <v>10</v>
          </cell>
          <cell r="V152">
            <v>12</v>
          </cell>
        </row>
        <row r="153">
          <cell r="H153" t="str">
            <v>9</v>
          </cell>
          <cell r="I153">
            <v>9</v>
          </cell>
          <cell r="J153" t="str">
            <v>T09-BOLLENE-NAT (individuels)</v>
          </cell>
        </row>
        <row r="154">
          <cell r="H154" t="str">
            <v>9</v>
          </cell>
          <cell r="I154">
            <v>9</v>
          </cell>
          <cell r="J154" t="str">
            <v>Ligue rattachement : PROVENCE-ALPES-CÔTE DAZUR</v>
          </cell>
        </row>
        <row r="155">
          <cell r="H155" t="str">
            <v>9</v>
          </cell>
          <cell r="I155">
            <v>9</v>
          </cell>
          <cell r="J155" t="str">
            <v>Catégorie : DIV</v>
          </cell>
        </row>
        <row r="156">
          <cell r="H156" t="str">
            <v>9</v>
          </cell>
          <cell r="I156">
            <v>9</v>
          </cell>
          <cell r="J156" t="str">
            <v>Saison : 2018-2019</v>
          </cell>
        </row>
        <row r="157">
          <cell r="H157" t="str">
            <v>9</v>
          </cell>
          <cell r="I157">
            <v>9</v>
          </cell>
        </row>
        <row r="158">
          <cell r="H158" t="str">
            <v>9</v>
          </cell>
          <cell r="I158">
            <v>9</v>
          </cell>
          <cell r="J158" t="str">
            <v>bd ou mdj : 2m80, 3m10</v>
          </cell>
        </row>
        <row r="159">
          <cell r="H159" t="str">
            <v>9</v>
          </cell>
          <cell r="I159">
            <v>9</v>
          </cell>
          <cell r="J159" t="str">
            <v>Phases / Poules / matchs : 11 / 11 / 20</v>
          </cell>
        </row>
        <row r="160">
          <cell r="H160" t="str">
            <v>9</v>
          </cell>
          <cell r="I160">
            <v>9</v>
          </cell>
        </row>
        <row r="161">
          <cell r="H161" t="str">
            <v>9</v>
          </cell>
          <cell r="I161">
            <v>9</v>
          </cell>
          <cell r="J161" t="str">
            <v>Classement de la compétition</v>
          </cell>
        </row>
        <row r="162">
          <cell r="H162" t="str">
            <v>9Nom</v>
          </cell>
          <cell r="I162">
            <v>9</v>
          </cell>
          <cell r="J162" t="str">
            <v>Rang</v>
          </cell>
          <cell r="K162" t="str">
            <v>Nom</v>
          </cell>
          <cell r="L162" t="str">
            <v>Club</v>
          </cell>
          <cell r="M162" t="str">
            <v>matchs</v>
          </cell>
          <cell r="N162" t="str">
            <v>Pts</v>
          </cell>
          <cell r="O162" t="str">
            <v>Pts</v>
          </cell>
          <cell r="P162" t="str">
            <v>Rep</v>
          </cell>
          <cell r="Q162" t="str">
            <v>moy</v>
          </cell>
          <cell r="R162" t="str">
            <v>%</v>
          </cell>
          <cell r="S162">
            <v>321</v>
          </cell>
          <cell r="U162" t="str">
            <v>POULE</v>
          </cell>
          <cell r="V162">
            <v>12</v>
          </cell>
        </row>
        <row r="163">
          <cell r="H163" t="str">
            <v>9</v>
          </cell>
          <cell r="I163">
            <v>9</v>
          </cell>
          <cell r="N163" t="str">
            <v>match</v>
          </cell>
          <cell r="Q163" t="str">
            <v>(3m10)</v>
          </cell>
          <cell r="R163" t="str">
            <v>vict</v>
          </cell>
          <cell r="U163" t="str">
            <v>POULE</v>
          </cell>
          <cell r="V163">
            <v>12</v>
          </cell>
        </row>
        <row r="164">
          <cell r="H164" t="str">
            <v>9LEMIERE Jean-Noël</v>
          </cell>
          <cell r="I164">
            <v>9</v>
          </cell>
          <cell r="J164">
            <v>1</v>
          </cell>
          <cell r="K164" t="str">
            <v>LEMIERE Jean-Noël</v>
          </cell>
          <cell r="L164" t="str">
            <v>BILLARD CLUB GARDEEN</v>
          </cell>
          <cell r="M164">
            <v>4</v>
          </cell>
          <cell r="N164">
            <v>8</v>
          </cell>
          <cell r="O164">
            <v>101</v>
          </cell>
          <cell r="P164">
            <v>177</v>
          </cell>
          <cell r="Q164">
            <v>0.55300000000000005</v>
          </cell>
          <cell r="R164" t="str">
            <v>100.00</v>
          </cell>
          <cell r="S164" t="str">
            <v>N2</v>
          </cell>
          <cell r="T164">
            <v>44</v>
          </cell>
          <cell r="V164">
            <v>12</v>
          </cell>
        </row>
        <row r="165">
          <cell r="H165" t="str">
            <v>9COUPET Philippe</v>
          </cell>
          <cell r="I165">
            <v>9</v>
          </cell>
          <cell r="J165">
            <v>2</v>
          </cell>
          <cell r="K165" t="str">
            <v>COUPET Philippe</v>
          </cell>
          <cell r="L165" t="str">
            <v>BILLARD CLUB GARDEEN</v>
          </cell>
          <cell r="M165">
            <v>4</v>
          </cell>
          <cell r="N165">
            <v>6</v>
          </cell>
          <cell r="O165">
            <v>117</v>
          </cell>
          <cell r="P165">
            <v>158</v>
          </cell>
          <cell r="Q165">
            <v>0.74</v>
          </cell>
          <cell r="R165" t="str">
            <v>75.00</v>
          </cell>
          <cell r="S165" t="str">
            <v>N1</v>
          </cell>
          <cell r="T165">
            <v>41</v>
          </cell>
          <cell r="V165">
            <v>12</v>
          </cell>
        </row>
        <row r="166">
          <cell r="H166" t="str">
            <v>9AKNIN Gabriel</v>
          </cell>
          <cell r="I166">
            <v>9</v>
          </cell>
          <cell r="J166">
            <v>3</v>
          </cell>
          <cell r="K166" t="str">
            <v>AKNIN Gabriel</v>
          </cell>
          <cell r="L166" t="str">
            <v>ACADEMIE DE BILLARD DE BOLLENE</v>
          </cell>
          <cell r="M166">
            <v>4</v>
          </cell>
          <cell r="N166">
            <v>6</v>
          </cell>
          <cell r="O166">
            <v>112</v>
          </cell>
          <cell r="P166">
            <v>150</v>
          </cell>
          <cell r="Q166">
            <v>0.69</v>
          </cell>
          <cell r="R166" t="str">
            <v>75.00</v>
          </cell>
          <cell r="S166" t="str">
            <v>N1</v>
          </cell>
          <cell r="T166">
            <v>38</v>
          </cell>
          <cell r="V166">
            <v>12</v>
          </cell>
        </row>
        <row r="167">
          <cell r="H167" t="str">
            <v>9PIGNATEL Florent</v>
          </cell>
          <cell r="I167">
            <v>9</v>
          </cell>
          <cell r="J167">
            <v>4</v>
          </cell>
          <cell r="K167" t="str">
            <v>PIGNATEL Florent</v>
          </cell>
          <cell r="L167" t="str">
            <v>BILLARD CLUB CAVAILLONNAIS</v>
          </cell>
          <cell r="M167">
            <v>4</v>
          </cell>
          <cell r="N167">
            <v>4</v>
          </cell>
          <cell r="O167">
            <v>109</v>
          </cell>
          <cell r="P167">
            <v>163</v>
          </cell>
          <cell r="Q167">
            <v>0.66800000000000004</v>
          </cell>
          <cell r="R167" t="str">
            <v>50.00</v>
          </cell>
          <cell r="S167" t="str">
            <v>N1</v>
          </cell>
          <cell r="T167">
            <v>34</v>
          </cell>
          <cell r="V167">
            <v>12</v>
          </cell>
        </row>
        <row r="168">
          <cell r="H168" t="str">
            <v>9GAVALDA Pierre</v>
          </cell>
          <cell r="I168">
            <v>9</v>
          </cell>
          <cell r="J168">
            <v>5</v>
          </cell>
          <cell r="K168" t="str">
            <v>GAVALDA Pierre</v>
          </cell>
          <cell r="L168" t="str">
            <v>BILLARD CLUB CARPENTRASSIEN</v>
          </cell>
          <cell r="M168">
            <v>3</v>
          </cell>
          <cell r="N168">
            <v>4</v>
          </cell>
          <cell r="O168">
            <v>71</v>
          </cell>
          <cell r="P168">
            <v>117</v>
          </cell>
          <cell r="Q168">
            <v>0.54700000000000004</v>
          </cell>
          <cell r="R168" t="str">
            <v>66.66</v>
          </cell>
          <cell r="S168" t="str">
            <v>N2</v>
          </cell>
          <cell r="T168">
            <v>31</v>
          </cell>
          <cell r="V168">
            <v>12</v>
          </cell>
        </row>
        <row r="169">
          <cell r="H169" t="str">
            <v>9LANDE Gérard</v>
          </cell>
          <cell r="I169">
            <v>9</v>
          </cell>
          <cell r="J169">
            <v>6</v>
          </cell>
          <cell r="K169" t="str">
            <v>LANDE Gérard</v>
          </cell>
          <cell r="L169" t="str">
            <v>BILLARD CLUB AVIGNONNAIS</v>
          </cell>
          <cell r="M169">
            <v>3</v>
          </cell>
          <cell r="N169">
            <v>2</v>
          </cell>
          <cell r="O169">
            <v>63</v>
          </cell>
          <cell r="P169">
            <v>131</v>
          </cell>
          <cell r="Q169">
            <v>0.439</v>
          </cell>
          <cell r="R169" t="str">
            <v>33.33</v>
          </cell>
          <cell r="S169" t="str">
            <v>N2</v>
          </cell>
          <cell r="T169">
            <v>28</v>
          </cell>
          <cell r="V169">
            <v>12</v>
          </cell>
        </row>
        <row r="170">
          <cell r="H170" t="str">
            <v>9DESWAZIERE Michel</v>
          </cell>
          <cell r="I170">
            <v>9</v>
          </cell>
          <cell r="J170">
            <v>7</v>
          </cell>
          <cell r="K170" t="str">
            <v>DESWAZIERE Michel</v>
          </cell>
          <cell r="L170" t="str">
            <v>ACADEMIE DE BILLARD DE BOLLENE</v>
          </cell>
          <cell r="M170">
            <v>3</v>
          </cell>
          <cell r="N170">
            <v>4</v>
          </cell>
          <cell r="O170">
            <v>74</v>
          </cell>
          <cell r="P170">
            <v>135</v>
          </cell>
          <cell r="Q170">
            <v>0.47099999999999997</v>
          </cell>
          <cell r="R170" t="str">
            <v>66.66</v>
          </cell>
          <cell r="S170" t="str">
            <v>N1</v>
          </cell>
          <cell r="T170">
            <v>25</v>
          </cell>
          <cell r="V170">
            <v>12</v>
          </cell>
        </row>
        <row r="171">
          <cell r="H171" t="str">
            <v>9RIGNOLS Philippe</v>
          </cell>
          <cell r="I171">
            <v>9</v>
          </cell>
          <cell r="J171">
            <v>8</v>
          </cell>
          <cell r="K171" t="str">
            <v>RIGNOLS Philippe</v>
          </cell>
          <cell r="L171" t="str">
            <v>BILLARD CLUB CAVAILLONNAIS</v>
          </cell>
          <cell r="M171">
            <v>3</v>
          </cell>
          <cell r="N171">
            <v>2</v>
          </cell>
          <cell r="O171">
            <v>55</v>
          </cell>
          <cell r="P171">
            <v>123</v>
          </cell>
          <cell r="Q171">
            <v>0.4</v>
          </cell>
          <cell r="R171" t="str">
            <v>33.33</v>
          </cell>
          <cell r="S171" t="str">
            <v>N3</v>
          </cell>
          <cell r="T171">
            <v>22</v>
          </cell>
          <cell r="V171">
            <v>12</v>
          </cell>
        </row>
        <row r="172">
          <cell r="H172" t="str">
            <v>9CHUZEVILLE Gilles</v>
          </cell>
          <cell r="I172">
            <v>9</v>
          </cell>
          <cell r="J172">
            <v>9</v>
          </cell>
          <cell r="K172" t="str">
            <v>CHUZEVILLE Gilles</v>
          </cell>
          <cell r="L172" t="str">
            <v>BILLARD CLUB SISTERONNAIS</v>
          </cell>
          <cell r="M172">
            <v>3</v>
          </cell>
          <cell r="N172">
            <v>2</v>
          </cell>
          <cell r="O172">
            <v>60</v>
          </cell>
          <cell r="P172">
            <v>127</v>
          </cell>
          <cell r="Q172">
            <v>0.42799999999999999</v>
          </cell>
          <cell r="R172" t="str">
            <v>33.33</v>
          </cell>
          <cell r="S172" t="str">
            <v>N2</v>
          </cell>
          <cell r="T172">
            <v>19</v>
          </cell>
          <cell r="V172">
            <v>12</v>
          </cell>
        </row>
        <row r="173">
          <cell r="H173" t="str">
            <v>9BOUTILLE Nicolas</v>
          </cell>
          <cell r="I173">
            <v>9</v>
          </cell>
          <cell r="J173">
            <v>10</v>
          </cell>
          <cell r="K173" t="str">
            <v>BOUTILLE Nicolas</v>
          </cell>
          <cell r="L173" t="str">
            <v>ACADEMIE DE BILLARD DE BOLLENE</v>
          </cell>
          <cell r="M173">
            <v>3</v>
          </cell>
          <cell r="N173">
            <v>0</v>
          </cell>
          <cell r="O173">
            <v>59</v>
          </cell>
          <cell r="P173">
            <v>113</v>
          </cell>
          <cell r="Q173">
            <v>0.47299999999999998</v>
          </cell>
          <cell r="R173" t="str">
            <v>0.00</v>
          </cell>
          <cell r="S173" t="str">
            <v>N2</v>
          </cell>
          <cell r="T173">
            <v>16</v>
          </cell>
          <cell r="V173">
            <v>12</v>
          </cell>
        </row>
        <row r="174">
          <cell r="H174" t="str">
            <v>9DUSSAULE Pierre</v>
          </cell>
          <cell r="I174">
            <v>9</v>
          </cell>
          <cell r="J174">
            <v>11</v>
          </cell>
          <cell r="K174" t="str">
            <v>DUSSAULE Pierre</v>
          </cell>
          <cell r="L174" t="str">
            <v>ACADEMIE DE BILLARD DE BOLLENE</v>
          </cell>
          <cell r="M174">
            <v>3</v>
          </cell>
          <cell r="N174">
            <v>2</v>
          </cell>
          <cell r="O174">
            <v>48</v>
          </cell>
          <cell r="P174">
            <v>119</v>
          </cell>
          <cell r="Q174">
            <v>0.38900000000000001</v>
          </cell>
          <cell r="R174" t="str">
            <v>33.33</v>
          </cell>
          <cell r="S174" t="str">
            <v>N3</v>
          </cell>
          <cell r="T174">
            <v>13</v>
          </cell>
          <cell r="V174">
            <v>12</v>
          </cell>
        </row>
        <row r="175">
          <cell r="H175" t="str">
            <v>9DEFFE Michel</v>
          </cell>
          <cell r="I175">
            <v>9</v>
          </cell>
          <cell r="J175">
            <v>12</v>
          </cell>
          <cell r="K175" t="str">
            <v>DEFFE Michel</v>
          </cell>
          <cell r="L175" t="str">
            <v>BILLARD CLUB ARLESIEN</v>
          </cell>
          <cell r="M175">
            <v>3</v>
          </cell>
          <cell r="N175">
            <v>0</v>
          </cell>
          <cell r="O175">
            <v>29</v>
          </cell>
          <cell r="P175">
            <v>135</v>
          </cell>
          <cell r="Q175">
            <v>0.20300000000000001</v>
          </cell>
          <cell r="R175" t="str">
            <v>0.00</v>
          </cell>
          <cell r="S175" t="str">
            <v>N3</v>
          </cell>
          <cell r="T175">
            <v>10</v>
          </cell>
          <cell r="V175">
            <v>12</v>
          </cell>
        </row>
        <row r="176">
          <cell r="H176" t="str">
            <v>10</v>
          </cell>
          <cell r="I176">
            <v>10</v>
          </cell>
          <cell r="J176" t="str">
            <v>T10-SALON-NAT/REG (individuels)</v>
          </cell>
        </row>
        <row r="177">
          <cell r="H177" t="str">
            <v>10</v>
          </cell>
          <cell r="I177">
            <v>10</v>
          </cell>
          <cell r="J177" t="str">
            <v>Ligue rattachement : PROVENCE-ALPES-CÔTE DAZUR</v>
          </cell>
        </row>
        <row r="178">
          <cell r="H178" t="str">
            <v>10</v>
          </cell>
          <cell r="I178">
            <v>10</v>
          </cell>
          <cell r="J178" t="str">
            <v>Catégorie : DIV</v>
          </cell>
        </row>
        <row r="179">
          <cell r="H179" t="str">
            <v>10</v>
          </cell>
          <cell r="I179">
            <v>10</v>
          </cell>
          <cell r="J179" t="str">
            <v>Saison : 2018-2019</v>
          </cell>
        </row>
        <row r="180">
          <cell r="H180" t="str">
            <v>10</v>
          </cell>
          <cell r="I180">
            <v>10</v>
          </cell>
        </row>
        <row r="181">
          <cell r="H181" t="str">
            <v>10</v>
          </cell>
          <cell r="I181">
            <v>10</v>
          </cell>
          <cell r="J181" t="str">
            <v>bd ou mdj : 2m80, 3m10</v>
          </cell>
        </row>
        <row r="182">
          <cell r="H182" t="str">
            <v>10</v>
          </cell>
          <cell r="I182">
            <v>10</v>
          </cell>
          <cell r="J182" t="str">
            <v>Phases / Poules / matchs : 11 / 11 / 20</v>
          </cell>
        </row>
        <row r="183">
          <cell r="H183" t="str">
            <v>10</v>
          </cell>
          <cell r="I183">
            <v>10</v>
          </cell>
        </row>
        <row r="184">
          <cell r="H184" t="str">
            <v>10</v>
          </cell>
          <cell r="I184">
            <v>10</v>
          </cell>
          <cell r="J184" t="str">
            <v>Classement de la compétition</v>
          </cell>
        </row>
        <row r="185">
          <cell r="H185" t="str">
            <v>10Nom</v>
          </cell>
          <cell r="I185">
            <v>10</v>
          </cell>
          <cell r="J185" t="str">
            <v>Rang</v>
          </cell>
          <cell r="K185" t="str">
            <v>Nom</v>
          </cell>
          <cell r="L185" t="str">
            <v>Club</v>
          </cell>
          <cell r="M185" t="str">
            <v>matchs</v>
          </cell>
          <cell r="N185" t="str">
            <v>Pts</v>
          </cell>
          <cell r="O185" t="str">
            <v>Pts</v>
          </cell>
          <cell r="P185" t="str">
            <v>Rep</v>
          </cell>
          <cell r="Q185" t="str">
            <v>moy</v>
          </cell>
          <cell r="R185" t="str">
            <v>%</v>
          </cell>
          <cell r="S185">
            <v>321</v>
          </cell>
          <cell r="U185" t="str">
            <v>POULE</v>
          </cell>
          <cell r="V185">
            <v>12</v>
          </cell>
        </row>
        <row r="186">
          <cell r="H186" t="str">
            <v>10</v>
          </cell>
          <cell r="I186">
            <v>10</v>
          </cell>
          <cell r="N186" t="str">
            <v>match</v>
          </cell>
          <cell r="Q186" t="str">
            <v>(3m10)</v>
          </cell>
          <cell r="R186" t="str">
            <v>vict</v>
          </cell>
          <cell r="U186" t="str">
            <v>POULE</v>
          </cell>
          <cell r="V186">
            <v>12</v>
          </cell>
        </row>
        <row r="187">
          <cell r="H187" t="str">
            <v>10PINARD Patrice</v>
          </cell>
          <cell r="I187">
            <v>10</v>
          </cell>
          <cell r="J187">
            <v>1</v>
          </cell>
          <cell r="K187" t="str">
            <v>PINARD Patrice</v>
          </cell>
          <cell r="L187" t="str">
            <v>SALON BILLARD CLUB</v>
          </cell>
          <cell r="M187">
            <v>4</v>
          </cell>
          <cell r="N187">
            <v>8</v>
          </cell>
          <cell r="O187">
            <v>111</v>
          </cell>
          <cell r="P187">
            <v>176</v>
          </cell>
          <cell r="Q187">
            <v>0.63</v>
          </cell>
          <cell r="R187" t="str">
            <v>100.00</v>
          </cell>
          <cell r="S187" t="str">
            <v>N1</v>
          </cell>
          <cell r="T187">
            <v>44</v>
          </cell>
          <cell r="V187">
            <v>12</v>
          </cell>
        </row>
        <row r="188">
          <cell r="H188" t="str">
            <v>10DAMON Olivier</v>
          </cell>
          <cell r="I188">
            <v>10</v>
          </cell>
          <cell r="J188">
            <v>2</v>
          </cell>
          <cell r="K188" t="str">
            <v>DAMON Olivier</v>
          </cell>
          <cell r="L188" t="str">
            <v>SALON BILLARD CLUB</v>
          </cell>
          <cell r="M188">
            <v>4</v>
          </cell>
          <cell r="N188">
            <v>6</v>
          </cell>
          <cell r="O188">
            <v>114</v>
          </cell>
          <cell r="P188">
            <v>149</v>
          </cell>
          <cell r="Q188">
            <v>0.70799999999999996</v>
          </cell>
          <cell r="R188" t="str">
            <v>75.00</v>
          </cell>
          <cell r="S188" t="str">
            <v>N1</v>
          </cell>
          <cell r="T188">
            <v>41</v>
          </cell>
          <cell r="V188">
            <v>12</v>
          </cell>
        </row>
        <row r="189">
          <cell r="H189" t="str">
            <v>10GAUCHER Julien</v>
          </cell>
          <cell r="I189">
            <v>10</v>
          </cell>
          <cell r="J189">
            <v>3</v>
          </cell>
          <cell r="K189" t="str">
            <v>GAUCHER Julien</v>
          </cell>
          <cell r="L189" t="str">
            <v>B.C. DE MANDELIEU LA NAPOULE</v>
          </cell>
          <cell r="M189">
            <v>4</v>
          </cell>
          <cell r="N189">
            <v>6</v>
          </cell>
          <cell r="O189">
            <v>117</v>
          </cell>
          <cell r="P189">
            <v>161</v>
          </cell>
          <cell r="Q189">
            <v>0.72599999999999998</v>
          </cell>
          <cell r="R189" t="str">
            <v>75.00</v>
          </cell>
          <cell r="S189" t="str">
            <v>N1</v>
          </cell>
          <cell r="T189">
            <v>38</v>
          </cell>
          <cell r="V189">
            <v>12</v>
          </cell>
        </row>
        <row r="190">
          <cell r="H190" t="str">
            <v>10FERNANDEZ Marc</v>
          </cell>
          <cell r="I190">
            <v>10</v>
          </cell>
          <cell r="J190">
            <v>4</v>
          </cell>
          <cell r="K190" t="str">
            <v>FERNANDEZ Marc</v>
          </cell>
          <cell r="L190" t="str">
            <v>BILLARD CLUB BERROIS</v>
          </cell>
          <cell r="M190">
            <v>4</v>
          </cell>
          <cell r="N190">
            <v>4</v>
          </cell>
          <cell r="O190">
            <v>76</v>
          </cell>
          <cell r="P190">
            <v>162</v>
          </cell>
          <cell r="Q190">
            <v>0.43</v>
          </cell>
          <cell r="R190" t="str">
            <v>50.00</v>
          </cell>
          <cell r="S190" t="str">
            <v>N3</v>
          </cell>
          <cell r="T190">
            <v>34</v>
          </cell>
          <cell r="V190">
            <v>12</v>
          </cell>
        </row>
        <row r="191">
          <cell r="H191" t="str">
            <v>10PIELIN Pascal</v>
          </cell>
          <cell r="I191">
            <v>10</v>
          </cell>
          <cell r="J191">
            <v>5</v>
          </cell>
          <cell r="K191" t="str">
            <v>PIELIN Pascal</v>
          </cell>
          <cell r="L191" t="str">
            <v>SALON BILLARD CLUB</v>
          </cell>
          <cell r="M191">
            <v>3</v>
          </cell>
          <cell r="N191">
            <v>4</v>
          </cell>
          <cell r="O191">
            <v>61</v>
          </cell>
          <cell r="P191">
            <v>121</v>
          </cell>
          <cell r="Q191">
            <v>0.46200000000000002</v>
          </cell>
          <cell r="R191" t="str">
            <v>66.66</v>
          </cell>
          <cell r="S191" t="str">
            <v>N2</v>
          </cell>
          <cell r="T191">
            <v>31</v>
          </cell>
          <cell r="V191">
            <v>12</v>
          </cell>
        </row>
        <row r="192">
          <cell r="H192" t="str">
            <v>10DUSSAULE Pierre</v>
          </cell>
          <cell r="I192">
            <v>10</v>
          </cell>
          <cell r="J192">
            <v>6</v>
          </cell>
          <cell r="K192" t="str">
            <v>DUSSAULE Pierre</v>
          </cell>
          <cell r="L192" t="str">
            <v>ACADEMIE DE BILLARD DE BOLLENE</v>
          </cell>
          <cell r="M192">
            <v>3</v>
          </cell>
          <cell r="N192">
            <v>2</v>
          </cell>
          <cell r="O192">
            <v>46</v>
          </cell>
          <cell r="P192">
            <v>111</v>
          </cell>
          <cell r="Q192">
            <v>0.379</v>
          </cell>
          <cell r="R192" t="str">
            <v>33.33</v>
          </cell>
          <cell r="S192" t="str">
            <v>N3</v>
          </cell>
          <cell r="T192">
            <v>28</v>
          </cell>
          <cell r="V192">
            <v>12</v>
          </cell>
        </row>
        <row r="193">
          <cell r="H193" t="str">
            <v>10DI CINTIO Philippe</v>
          </cell>
          <cell r="I193">
            <v>10</v>
          </cell>
          <cell r="J193">
            <v>7</v>
          </cell>
          <cell r="K193" t="str">
            <v>DI CINTIO Philippe</v>
          </cell>
          <cell r="L193" t="str">
            <v>BILLARD CLUB AVIGNONNAIS</v>
          </cell>
          <cell r="M193">
            <v>3</v>
          </cell>
          <cell r="N193">
            <v>4</v>
          </cell>
          <cell r="O193">
            <v>50</v>
          </cell>
          <cell r="P193">
            <v>131</v>
          </cell>
          <cell r="Q193">
            <v>0.36199999999999999</v>
          </cell>
          <cell r="R193" t="str">
            <v>66.66</v>
          </cell>
          <cell r="S193" t="str">
            <v>N3</v>
          </cell>
          <cell r="T193">
            <v>25</v>
          </cell>
          <cell r="V193">
            <v>12</v>
          </cell>
        </row>
        <row r="194">
          <cell r="H194" t="str">
            <v>10GUERINEAU Bruno</v>
          </cell>
          <cell r="I194">
            <v>10</v>
          </cell>
          <cell r="J194">
            <v>8</v>
          </cell>
          <cell r="K194" t="str">
            <v>GUERINEAU Bruno</v>
          </cell>
          <cell r="L194" t="str">
            <v>BILLARD CLUB CAVAILLONNAIS</v>
          </cell>
          <cell r="M194">
            <v>3</v>
          </cell>
          <cell r="N194">
            <v>2</v>
          </cell>
          <cell r="O194">
            <v>37</v>
          </cell>
          <cell r="P194">
            <v>120</v>
          </cell>
          <cell r="Q194">
            <v>0.29199999999999998</v>
          </cell>
          <cell r="R194" t="str">
            <v>33.33</v>
          </cell>
          <cell r="S194" t="str">
            <v>N3</v>
          </cell>
          <cell r="T194">
            <v>22</v>
          </cell>
          <cell r="V194">
            <v>12</v>
          </cell>
        </row>
        <row r="195">
          <cell r="H195" t="str">
            <v>10PELLAT Francis</v>
          </cell>
          <cell r="I195">
            <v>10</v>
          </cell>
          <cell r="J195">
            <v>9</v>
          </cell>
          <cell r="K195" t="str">
            <v>PELLAT Francis</v>
          </cell>
          <cell r="L195" t="str">
            <v>BILLARD CLUB SISTERONNAIS</v>
          </cell>
          <cell r="M195">
            <v>3</v>
          </cell>
          <cell r="N195">
            <v>2</v>
          </cell>
          <cell r="O195">
            <v>35</v>
          </cell>
          <cell r="P195">
            <v>111</v>
          </cell>
          <cell r="Q195">
            <v>0.29599999999999999</v>
          </cell>
          <cell r="R195" t="str">
            <v>33.33</v>
          </cell>
          <cell r="S195" t="str">
            <v>R1</v>
          </cell>
          <cell r="T195">
            <v>19</v>
          </cell>
          <cell r="V195">
            <v>12</v>
          </cell>
        </row>
        <row r="196">
          <cell r="H196" t="str">
            <v>10ELEOUET Daniel</v>
          </cell>
          <cell r="I196">
            <v>10</v>
          </cell>
          <cell r="J196">
            <v>10</v>
          </cell>
          <cell r="K196" t="str">
            <v>ELEOUET Daniel</v>
          </cell>
          <cell r="L196" t="str">
            <v>BILLARD CLUB CARPENTRASSIEN</v>
          </cell>
          <cell r="M196">
            <v>3</v>
          </cell>
          <cell r="N196">
            <v>0</v>
          </cell>
          <cell r="O196">
            <v>28</v>
          </cell>
          <cell r="P196">
            <v>101</v>
          </cell>
          <cell r="Q196">
            <v>0.23799999999999999</v>
          </cell>
          <cell r="R196" t="str">
            <v>0.00</v>
          </cell>
          <cell r="S196" t="str">
            <v>R2</v>
          </cell>
          <cell r="T196">
            <v>16</v>
          </cell>
          <cell r="V196">
            <v>12</v>
          </cell>
        </row>
        <row r="197">
          <cell r="H197" t="str">
            <v>10LEGRIX Christian</v>
          </cell>
          <cell r="I197">
            <v>10</v>
          </cell>
          <cell r="J197">
            <v>11</v>
          </cell>
          <cell r="K197" t="str">
            <v>LEGRIX Christian</v>
          </cell>
          <cell r="L197" t="str">
            <v>SALON BILLARD CLUB</v>
          </cell>
          <cell r="M197">
            <v>3</v>
          </cell>
          <cell r="N197">
            <v>2</v>
          </cell>
          <cell r="O197">
            <v>37</v>
          </cell>
          <cell r="P197">
            <v>135</v>
          </cell>
          <cell r="Q197">
            <v>0.25600000000000001</v>
          </cell>
          <cell r="R197" t="str">
            <v>33.33</v>
          </cell>
          <cell r="S197" t="str">
            <v>N3</v>
          </cell>
          <cell r="T197">
            <v>13</v>
          </cell>
          <cell r="V197">
            <v>12</v>
          </cell>
        </row>
        <row r="198">
          <cell r="H198" t="str">
            <v>10SUEUR Pascal</v>
          </cell>
          <cell r="I198">
            <v>10</v>
          </cell>
          <cell r="J198">
            <v>12</v>
          </cell>
          <cell r="K198" t="str">
            <v>SUEUR Pascal</v>
          </cell>
          <cell r="L198" t="str">
            <v>B.C. DE MANDELIEU LA NAPOULE</v>
          </cell>
          <cell r="M198">
            <v>3</v>
          </cell>
          <cell r="N198">
            <v>0</v>
          </cell>
          <cell r="O198">
            <v>28</v>
          </cell>
          <cell r="P198">
            <v>132</v>
          </cell>
          <cell r="Q198">
            <v>0.182</v>
          </cell>
          <cell r="R198" t="str">
            <v>0.00</v>
          </cell>
          <cell r="S198">
            <v>0</v>
          </cell>
          <cell r="T198">
            <v>10</v>
          </cell>
          <cell r="V198">
            <v>12</v>
          </cell>
        </row>
        <row r="199">
          <cell r="H199" t="str">
            <v>11</v>
          </cell>
          <cell r="I199">
            <v>11</v>
          </cell>
          <cell r="J199" t="str">
            <v>T11-SAINT RAPHAËL-NAT (individuels)</v>
          </cell>
        </row>
        <row r="200">
          <cell r="H200" t="str">
            <v>11</v>
          </cell>
          <cell r="I200">
            <v>11</v>
          </cell>
          <cell r="J200" t="str">
            <v>Ligue rattachement : PROVENCE-ALPES-CÔTE DAZUR</v>
          </cell>
        </row>
        <row r="201">
          <cell r="H201" t="str">
            <v>11</v>
          </cell>
          <cell r="I201">
            <v>11</v>
          </cell>
          <cell r="J201" t="str">
            <v>Catégorie : DIV</v>
          </cell>
        </row>
        <row r="202">
          <cell r="H202" t="str">
            <v>11</v>
          </cell>
          <cell r="I202">
            <v>11</v>
          </cell>
          <cell r="J202" t="str">
            <v>Saison : 2018-2019</v>
          </cell>
        </row>
        <row r="203">
          <cell r="H203" t="str">
            <v>11</v>
          </cell>
          <cell r="I203">
            <v>11</v>
          </cell>
        </row>
        <row r="204">
          <cell r="H204" t="str">
            <v>11</v>
          </cell>
          <cell r="I204">
            <v>11</v>
          </cell>
          <cell r="J204" t="str">
            <v>bd ou mdj : 2m80, 3m10</v>
          </cell>
        </row>
        <row r="205">
          <cell r="H205" t="str">
            <v>11</v>
          </cell>
          <cell r="I205">
            <v>11</v>
          </cell>
          <cell r="J205" t="str">
            <v>Phases / Poules / matchs : 11 / 11 / 20</v>
          </cell>
        </row>
        <row r="206">
          <cell r="H206" t="str">
            <v>11</v>
          </cell>
          <cell r="I206">
            <v>11</v>
          </cell>
        </row>
        <row r="207">
          <cell r="H207" t="str">
            <v>11</v>
          </cell>
          <cell r="I207">
            <v>11</v>
          </cell>
          <cell r="J207" t="str">
            <v>Classement de la compétition</v>
          </cell>
        </row>
        <row r="208">
          <cell r="H208" t="str">
            <v>11Nom</v>
          </cell>
          <cell r="I208">
            <v>11</v>
          </cell>
          <cell r="J208" t="str">
            <v>Rang</v>
          </cell>
          <cell r="K208" t="str">
            <v>Nom</v>
          </cell>
          <cell r="L208" t="str">
            <v>Club</v>
          </cell>
          <cell r="M208" t="str">
            <v>matchs</v>
          </cell>
          <cell r="N208" t="str">
            <v>Pts</v>
          </cell>
          <cell r="O208" t="str">
            <v>Pts</v>
          </cell>
          <cell r="P208" t="str">
            <v>Rep</v>
          </cell>
          <cell r="Q208" t="str">
            <v>moy</v>
          </cell>
          <cell r="R208" t="str">
            <v>%</v>
          </cell>
          <cell r="S208">
            <v>321</v>
          </cell>
          <cell r="U208" t="str">
            <v>POULE</v>
          </cell>
          <cell r="V208">
            <v>12</v>
          </cell>
        </row>
        <row r="209">
          <cell r="H209" t="str">
            <v>11</v>
          </cell>
          <cell r="I209">
            <v>11</v>
          </cell>
          <cell r="N209" t="str">
            <v>match</v>
          </cell>
          <cell r="Q209" t="str">
            <v>(3m10)</v>
          </cell>
          <cell r="R209" t="str">
            <v>vict</v>
          </cell>
          <cell r="U209" t="str">
            <v>POULE</v>
          </cell>
          <cell r="V209">
            <v>12</v>
          </cell>
        </row>
        <row r="210">
          <cell r="H210" t="str">
            <v>11CHARBIT Jean-Marc</v>
          </cell>
          <cell r="I210">
            <v>11</v>
          </cell>
          <cell r="J210">
            <v>1</v>
          </cell>
          <cell r="K210" t="str">
            <v>CHARBIT Jean-Marc</v>
          </cell>
          <cell r="L210" t="str">
            <v>BILLARD CLUB DE NICE</v>
          </cell>
          <cell r="M210">
            <v>4</v>
          </cell>
          <cell r="N210">
            <v>7</v>
          </cell>
          <cell r="O210">
            <v>120</v>
          </cell>
          <cell r="P210">
            <v>152</v>
          </cell>
          <cell r="Q210">
            <v>0.73399999999999999</v>
          </cell>
          <cell r="R210" t="str">
            <v>87.50</v>
          </cell>
          <cell r="S210" t="str">
            <v>N1</v>
          </cell>
          <cell r="T210">
            <v>44</v>
          </cell>
          <cell r="V210">
            <v>12</v>
          </cell>
        </row>
        <row r="211">
          <cell r="H211" t="str">
            <v>11DE HAAN Patrick</v>
          </cell>
          <cell r="I211">
            <v>11</v>
          </cell>
          <cell r="J211">
            <v>2</v>
          </cell>
          <cell r="K211" t="str">
            <v>DE HAAN Patrick</v>
          </cell>
          <cell r="L211" t="str">
            <v>ACAD.BILLARD ST RAPHAEL</v>
          </cell>
          <cell r="M211">
            <v>4</v>
          </cell>
          <cell r="N211">
            <v>6</v>
          </cell>
          <cell r="O211">
            <v>102</v>
          </cell>
          <cell r="P211">
            <v>167</v>
          </cell>
          <cell r="Q211">
            <v>0.61</v>
          </cell>
          <cell r="R211" t="str">
            <v>75.00</v>
          </cell>
          <cell r="S211" t="str">
            <v>N1</v>
          </cell>
          <cell r="T211">
            <v>41</v>
          </cell>
          <cell r="V211">
            <v>12</v>
          </cell>
        </row>
        <row r="212">
          <cell r="H212" t="str">
            <v>11LEMIERE Jean-Noël</v>
          </cell>
          <cell r="I212">
            <v>11</v>
          </cell>
          <cell r="J212">
            <v>3</v>
          </cell>
          <cell r="K212" t="str">
            <v>LEMIERE Jean-Noël</v>
          </cell>
          <cell r="L212" t="str">
            <v>BILLARD CLUB GARDEEN</v>
          </cell>
          <cell r="M212">
            <v>4</v>
          </cell>
          <cell r="N212">
            <v>6</v>
          </cell>
          <cell r="O212">
            <v>94</v>
          </cell>
          <cell r="P212">
            <v>158</v>
          </cell>
          <cell r="Q212">
            <v>0.59399999999999997</v>
          </cell>
          <cell r="R212" t="str">
            <v>75.00</v>
          </cell>
          <cell r="S212" t="str">
            <v>N2</v>
          </cell>
          <cell r="T212">
            <v>38</v>
          </cell>
          <cell r="V212">
            <v>12</v>
          </cell>
        </row>
        <row r="213">
          <cell r="H213" t="str">
            <v>11VIERA MAIA Arlindo</v>
          </cell>
          <cell r="I213">
            <v>11</v>
          </cell>
          <cell r="J213">
            <v>4</v>
          </cell>
          <cell r="K213" t="str">
            <v>VIERA MAIA Arlindo</v>
          </cell>
          <cell r="L213" t="str">
            <v>ACAD.BILLARD ST RAPHAEL</v>
          </cell>
          <cell r="M213">
            <v>4</v>
          </cell>
          <cell r="N213">
            <v>4</v>
          </cell>
          <cell r="O213">
            <v>87</v>
          </cell>
          <cell r="P213">
            <v>141</v>
          </cell>
          <cell r="Q213">
            <v>0.61699999999999999</v>
          </cell>
          <cell r="R213" t="str">
            <v>50.00</v>
          </cell>
          <cell r="S213" t="str">
            <v>N2</v>
          </cell>
          <cell r="T213">
            <v>34</v>
          </cell>
          <cell r="V213">
            <v>12</v>
          </cell>
        </row>
        <row r="214">
          <cell r="H214" t="str">
            <v>11CHUZEVILLE Gilles</v>
          </cell>
          <cell r="I214">
            <v>11</v>
          </cell>
          <cell r="J214">
            <v>5</v>
          </cell>
          <cell r="K214" t="str">
            <v>CHUZEVILLE Gilles</v>
          </cell>
          <cell r="L214" t="str">
            <v>BILLARD CLUB SISTERONNAIS</v>
          </cell>
          <cell r="M214">
            <v>3</v>
          </cell>
          <cell r="N214">
            <v>4</v>
          </cell>
          <cell r="O214">
            <v>68</v>
          </cell>
          <cell r="P214">
            <v>116</v>
          </cell>
          <cell r="Q214">
            <v>0.58599999999999997</v>
          </cell>
          <cell r="R214" t="str">
            <v>66.66</v>
          </cell>
          <cell r="S214" t="str">
            <v>N2</v>
          </cell>
          <cell r="T214">
            <v>31</v>
          </cell>
          <cell r="V214">
            <v>12</v>
          </cell>
        </row>
        <row r="215">
          <cell r="H215" t="str">
            <v>11MASSERAN Philippe</v>
          </cell>
          <cell r="I215">
            <v>11</v>
          </cell>
          <cell r="J215">
            <v>6</v>
          </cell>
          <cell r="K215" t="str">
            <v>MASSERAN Philippe</v>
          </cell>
          <cell r="L215" t="str">
            <v>B.C. DE MANDELIEU LA NAPOULE</v>
          </cell>
          <cell r="M215">
            <v>3</v>
          </cell>
          <cell r="N215">
            <v>2</v>
          </cell>
          <cell r="O215">
            <v>72</v>
          </cell>
          <cell r="P215">
            <v>122</v>
          </cell>
          <cell r="Q215">
            <v>0.52700000000000002</v>
          </cell>
          <cell r="R215" t="str">
            <v>33.33</v>
          </cell>
          <cell r="S215" t="str">
            <v>N2</v>
          </cell>
          <cell r="T215">
            <v>28</v>
          </cell>
          <cell r="V215">
            <v>12</v>
          </cell>
        </row>
        <row r="216">
          <cell r="H216" t="str">
            <v>11PEREIRA Charles</v>
          </cell>
          <cell r="I216">
            <v>11</v>
          </cell>
          <cell r="J216">
            <v>7</v>
          </cell>
          <cell r="K216" t="str">
            <v>PEREIRA Charles</v>
          </cell>
          <cell r="L216" t="str">
            <v>BILLARD CLUB GARDEEN</v>
          </cell>
          <cell r="M216">
            <v>3</v>
          </cell>
          <cell r="N216">
            <v>4</v>
          </cell>
          <cell r="O216">
            <v>77</v>
          </cell>
          <cell r="P216">
            <v>124</v>
          </cell>
          <cell r="Q216">
            <v>0.62</v>
          </cell>
          <cell r="R216" t="str">
            <v>66.66</v>
          </cell>
          <cell r="S216" t="str">
            <v>N1</v>
          </cell>
          <cell r="T216">
            <v>25</v>
          </cell>
          <cell r="V216">
            <v>12</v>
          </cell>
        </row>
        <row r="217">
          <cell r="H217" t="str">
            <v>11PELOUIN Jean-François</v>
          </cell>
          <cell r="I217">
            <v>11</v>
          </cell>
          <cell r="J217">
            <v>8</v>
          </cell>
          <cell r="K217" t="str">
            <v>PELOUIN Jean-François</v>
          </cell>
          <cell r="L217" t="str">
            <v>BILLARD CLUB DE LA BAIE</v>
          </cell>
          <cell r="M217">
            <v>3</v>
          </cell>
          <cell r="N217">
            <v>2</v>
          </cell>
          <cell r="O217">
            <v>60</v>
          </cell>
          <cell r="P217">
            <v>123</v>
          </cell>
          <cell r="Q217">
            <v>0.48699999999999999</v>
          </cell>
          <cell r="R217" t="str">
            <v>33.33</v>
          </cell>
          <cell r="S217" t="str">
            <v>N1</v>
          </cell>
          <cell r="T217">
            <v>22</v>
          </cell>
          <cell r="V217">
            <v>12</v>
          </cell>
        </row>
        <row r="218">
          <cell r="H218" t="str">
            <v>11FERHAT Achour</v>
          </cell>
          <cell r="I218">
            <v>11</v>
          </cell>
          <cell r="J218">
            <v>9</v>
          </cell>
          <cell r="K218" t="str">
            <v>FERHAT Achour</v>
          </cell>
          <cell r="L218" t="str">
            <v>BILLARD CLUB VINONNAIS</v>
          </cell>
          <cell r="M218">
            <v>3</v>
          </cell>
          <cell r="N218">
            <v>3</v>
          </cell>
          <cell r="O218">
            <v>58</v>
          </cell>
          <cell r="P218">
            <v>124</v>
          </cell>
          <cell r="Q218">
            <v>0.42099999999999999</v>
          </cell>
          <cell r="R218" t="str">
            <v>50.00</v>
          </cell>
          <cell r="S218" t="str">
            <v>N3</v>
          </cell>
          <cell r="T218">
            <v>19</v>
          </cell>
          <cell r="V218">
            <v>12</v>
          </cell>
        </row>
        <row r="219">
          <cell r="H219" t="str">
            <v>11BREPSON Martial</v>
          </cell>
          <cell r="I219">
            <v>11</v>
          </cell>
          <cell r="J219">
            <v>10</v>
          </cell>
          <cell r="K219" t="str">
            <v>BREPSON Martial</v>
          </cell>
          <cell r="L219" t="str">
            <v>B.C. DE MANDELIEU LA NAPOULE</v>
          </cell>
          <cell r="M219">
            <v>3</v>
          </cell>
          <cell r="N219">
            <v>0</v>
          </cell>
          <cell r="O219">
            <v>34</v>
          </cell>
          <cell r="P219">
            <v>114</v>
          </cell>
          <cell r="Q219">
            <v>0.29799999999999999</v>
          </cell>
          <cell r="R219" t="str">
            <v>0.00</v>
          </cell>
          <cell r="S219" t="str">
            <v>N3</v>
          </cell>
          <cell r="T219">
            <v>16</v>
          </cell>
          <cell r="V219">
            <v>12</v>
          </cell>
        </row>
        <row r="220">
          <cell r="H220" t="str">
            <v>11DONABEDIAN Daniel</v>
          </cell>
          <cell r="I220">
            <v>11</v>
          </cell>
          <cell r="J220">
            <v>11</v>
          </cell>
          <cell r="K220" t="str">
            <v>DONABEDIAN Daniel</v>
          </cell>
          <cell r="L220" t="str">
            <v>B.C. DE MANDELIEU LA NAPOULE</v>
          </cell>
          <cell r="M220">
            <v>3</v>
          </cell>
          <cell r="N220">
            <v>2</v>
          </cell>
          <cell r="O220">
            <v>41</v>
          </cell>
          <cell r="P220">
            <v>117</v>
          </cell>
          <cell r="Q220">
            <v>0.35</v>
          </cell>
          <cell r="R220" t="str">
            <v>33.33</v>
          </cell>
          <cell r="S220" t="str">
            <v>N3</v>
          </cell>
          <cell r="T220">
            <v>13</v>
          </cell>
          <cell r="V220">
            <v>12</v>
          </cell>
        </row>
        <row r="221">
          <cell r="H221" t="str">
            <v>11COHEN Richard</v>
          </cell>
          <cell r="I221">
            <v>11</v>
          </cell>
          <cell r="J221">
            <v>12</v>
          </cell>
          <cell r="K221" t="str">
            <v>COHEN Richard</v>
          </cell>
          <cell r="L221" t="str">
            <v>B.C. DE MANDELIEU LA NAPOULE</v>
          </cell>
          <cell r="M221">
            <v>3</v>
          </cell>
          <cell r="N221">
            <v>0</v>
          </cell>
          <cell r="O221">
            <v>31</v>
          </cell>
          <cell r="P221">
            <v>128</v>
          </cell>
          <cell r="Q221">
            <v>0.24199999999999999</v>
          </cell>
          <cell r="R221" t="str">
            <v>0.00</v>
          </cell>
          <cell r="S221" t="str">
            <v>N3</v>
          </cell>
          <cell r="T221">
            <v>10</v>
          </cell>
          <cell r="V221">
            <v>12</v>
          </cell>
        </row>
        <row r="222">
          <cell r="H222" t="str">
            <v>12</v>
          </cell>
          <cell r="I222">
            <v>12</v>
          </cell>
          <cell r="J222" t="str">
            <v>T12-SABM-NAT/REG (individuels)</v>
          </cell>
        </row>
        <row r="223">
          <cell r="H223" t="str">
            <v>12</v>
          </cell>
          <cell r="I223">
            <v>12</v>
          </cell>
          <cell r="J223" t="str">
            <v>Ligue rattachement : PROVENCE-ALPES-CÔTE DAZUR</v>
          </cell>
        </row>
        <row r="224">
          <cell r="H224" t="str">
            <v>12</v>
          </cell>
          <cell r="I224">
            <v>12</v>
          </cell>
          <cell r="J224" t="str">
            <v>Catégorie : DIV</v>
          </cell>
        </row>
        <row r="225">
          <cell r="H225" t="str">
            <v>12</v>
          </cell>
          <cell r="I225">
            <v>12</v>
          </cell>
          <cell r="J225" t="str">
            <v>Saison : 2018-2019</v>
          </cell>
        </row>
        <row r="226">
          <cell r="H226" t="str">
            <v>12</v>
          </cell>
          <cell r="I226">
            <v>12</v>
          </cell>
        </row>
        <row r="227">
          <cell r="H227" t="str">
            <v>12</v>
          </cell>
          <cell r="I227">
            <v>12</v>
          </cell>
          <cell r="J227" t="str">
            <v>bd ou mdj : 2m80, 3m10</v>
          </cell>
        </row>
        <row r="228">
          <cell r="H228" t="str">
            <v>12</v>
          </cell>
          <cell r="I228">
            <v>12</v>
          </cell>
          <cell r="J228" t="str">
            <v>Phases / Poules / matchs : 7 / 7 / 19</v>
          </cell>
        </row>
        <row r="229">
          <cell r="H229" t="str">
            <v>12</v>
          </cell>
          <cell r="I229">
            <v>12</v>
          </cell>
        </row>
        <row r="230">
          <cell r="H230" t="str">
            <v>12</v>
          </cell>
          <cell r="I230">
            <v>12</v>
          </cell>
          <cell r="J230" t="str">
            <v>Classement de la compétition</v>
          </cell>
        </row>
        <row r="231">
          <cell r="H231" t="str">
            <v>12Nom</v>
          </cell>
          <cell r="I231">
            <v>12</v>
          </cell>
          <cell r="J231" t="str">
            <v>Rang</v>
          </cell>
          <cell r="K231" t="str">
            <v>Nom</v>
          </cell>
          <cell r="L231" t="str">
            <v>Club</v>
          </cell>
          <cell r="M231" t="str">
            <v>matchs</v>
          </cell>
          <cell r="N231" t="str">
            <v>Pts</v>
          </cell>
          <cell r="O231" t="str">
            <v>Pts</v>
          </cell>
          <cell r="P231" t="str">
            <v>Rep</v>
          </cell>
          <cell r="Q231" t="str">
            <v>moy</v>
          </cell>
          <cell r="R231" t="str">
            <v>%</v>
          </cell>
          <cell r="S231">
            <v>263</v>
          </cell>
          <cell r="U231" t="str">
            <v>DB KO</v>
          </cell>
          <cell r="V231">
            <v>12</v>
          </cell>
        </row>
        <row r="232">
          <cell r="H232" t="str">
            <v>12</v>
          </cell>
          <cell r="I232">
            <v>12</v>
          </cell>
          <cell r="N232" t="str">
            <v>match</v>
          </cell>
          <cell r="Q232" t="str">
            <v>(3m10)</v>
          </cell>
          <cell r="R232" t="str">
            <v>vict</v>
          </cell>
          <cell r="U232" t="str">
            <v>DB KO</v>
          </cell>
          <cell r="V232">
            <v>12</v>
          </cell>
        </row>
        <row r="233">
          <cell r="H233" t="str">
            <v>12ANGUE Patrick</v>
          </cell>
          <cell r="I233">
            <v>12</v>
          </cell>
          <cell r="J233">
            <v>1</v>
          </cell>
          <cell r="K233" t="str">
            <v>ANGUE Patrick</v>
          </cell>
          <cell r="L233" t="str">
            <v>BILLARD CLUB DE NICE</v>
          </cell>
          <cell r="M233">
            <v>4</v>
          </cell>
          <cell r="N233">
            <v>8</v>
          </cell>
          <cell r="O233">
            <v>119</v>
          </cell>
          <cell r="P233">
            <v>195</v>
          </cell>
          <cell r="Q233">
            <v>0.61</v>
          </cell>
          <cell r="R233" t="str">
            <v>100.00</v>
          </cell>
          <cell r="S233" t="str">
            <v>N1</v>
          </cell>
          <cell r="T233">
            <v>40</v>
          </cell>
          <cell r="V233">
            <v>12</v>
          </cell>
        </row>
        <row r="234">
          <cell r="H234" t="str">
            <v>12VAUTRIN Jean</v>
          </cell>
          <cell r="I234">
            <v>12</v>
          </cell>
          <cell r="J234">
            <v>2</v>
          </cell>
          <cell r="K234" t="str">
            <v>VAUTRIN Jean</v>
          </cell>
          <cell r="L234" t="str">
            <v>BILLARD CLUB DE NICE</v>
          </cell>
          <cell r="M234">
            <v>4</v>
          </cell>
          <cell r="N234">
            <v>6</v>
          </cell>
          <cell r="O234">
            <v>107</v>
          </cell>
          <cell r="P234">
            <v>183</v>
          </cell>
          <cell r="Q234">
            <v>0.56499999999999995</v>
          </cell>
          <cell r="R234" t="str">
            <v>75.00</v>
          </cell>
          <cell r="S234" t="str">
            <v>N2</v>
          </cell>
          <cell r="T234">
            <v>37</v>
          </cell>
          <cell r="V234">
            <v>12</v>
          </cell>
        </row>
        <row r="235">
          <cell r="H235" t="str">
            <v>12AZOULAY Alain</v>
          </cell>
          <cell r="I235">
            <v>12</v>
          </cell>
          <cell r="J235">
            <v>3</v>
          </cell>
          <cell r="K235" t="str">
            <v>AZOULAY Alain</v>
          </cell>
          <cell r="L235" t="str">
            <v>BILLARD CLUB PHOCEEN</v>
          </cell>
          <cell r="M235">
            <v>5</v>
          </cell>
          <cell r="N235">
            <v>8</v>
          </cell>
          <cell r="O235">
            <v>124</v>
          </cell>
          <cell r="P235">
            <v>221</v>
          </cell>
          <cell r="Q235">
            <v>0.56100000000000005</v>
          </cell>
          <cell r="R235" t="str">
            <v>80.00</v>
          </cell>
          <cell r="S235" t="str">
            <v>N2</v>
          </cell>
          <cell r="T235">
            <v>33</v>
          </cell>
          <cell r="V235">
            <v>12</v>
          </cell>
        </row>
        <row r="236">
          <cell r="H236" t="str">
            <v>12AKNIN Gabriel</v>
          </cell>
          <cell r="I236">
            <v>12</v>
          </cell>
          <cell r="J236">
            <v>4</v>
          </cell>
          <cell r="K236" t="str">
            <v>AKNIN Gabriel</v>
          </cell>
          <cell r="L236" t="str">
            <v>ACADEMIE DE BILLARD DE BOLLENE</v>
          </cell>
          <cell r="M236">
            <v>4</v>
          </cell>
          <cell r="N236">
            <v>4</v>
          </cell>
          <cell r="O236">
            <v>112</v>
          </cell>
          <cell r="P236">
            <v>174</v>
          </cell>
          <cell r="Q236">
            <v>0.64300000000000002</v>
          </cell>
          <cell r="R236" t="str">
            <v>50.00</v>
          </cell>
          <cell r="S236" t="str">
            <v>N1</v>
          </cell>
          <cell r="T236">
            <v>30</v>
          </cell>
          <cell r="V236">
            <v>12</v>
          </cell>
        </row>
        <row r="237">
          <cell r="H237" t="str">
            <v>12CHARBIT Jean-Marc</v>
          </cell>
          <cell r="I237">
            <v>12</v>
          </cell>
          <cell r="J237">
            <v>5</v>
          </cell>
          <cell r="K237" t="str">
            <v>CHARBIT Jean-Marc</v>
          </cell>
          <cell r="L237" t="str">
            <v>BILLARD CLUB DE NICE</v>
          </cell>
          <cell r="M237">
            <v>3</v>
          </cell>
          <cell r="N237">
            <v>2</v>
          </cell>
          <cell r="O237">
            <v>75</v>
          </cell>
          <cell r="P237">
            <v>126</v>
          </cell>
          <cell r="Q237">
            <v>0.59499999999999997</v>
          </cell>
          <cell r="R237" t="str">
            <v>33.33</v>
          </cell>
          <cell r="S237" t="str">
            <v>N1</v>
          </cell>
          <cell r="T237">
            <v>27</v>
          </cell>
          <cell r="V237">
            <v>12</v>
          </cell>
        </row>
        <row r="238">
          <cell r="H238" t="str">
            <v>12TRAN-DINH Vuong</v>
          </cell>
          <cell r="I238">
            <v>12</v>
          </cell>
          <cell r="J238">
            <v>6</v>
          </cell>
          <cell r="K238" t="str">
            <v>TRAN-DINH Vuong</v>
          </cell>
          <cell r="L238" t="str">
            <v>SPORT AMAT.DE BILLARD MARSEILLAIS</v>
          </cell>
          <cell r="M238">
            <v>3</v>
          </cell>
          <cell r="N238">
            <v>2</v>
          </cell>
          <cell r="O238">
            <v>57</v>
          </cell>
          <cell r="P238">
            <v>94</v>
          </cell>
          <cell r="Q238">
            <v>0.54500000000000004</v>
          </cell>
          <cell r="R238" t="str">
            <v>33.33</v>
          </cell>
          <cell r="S238" t="str">
            <v>N2</v>
          </cell>
          <cell r="T238">
            <v>23</v>
          </cell>
          <cell r="V238">
            <v>12</v>
          </cell>
        </row>
        <row r="239">
          <cell r="H239" t="str">
            <v>12TOURE Madou</v>
          </cell>
          <cell r="I239">
            <v>12</v>
          </cell>
          <cell r="J239">
            <v>7</v>
          </cell>
          <cell r="K239" t="str">
            <v>TOURE Madou</v>
          </cell>
          <cell r="L239" t="str">
            <v>BILLARD CLUB PHOCEEN</v>
          </cell>
          <cell r="M239">
            <v>3</v>
          </cell>
          <cell r="N239">
            <v>2</v>
          </cell>
          <cell r="O239">
            <v>58</v>
          </cell>
          <cell r="P239">
            <v>126</v>
          </cell>
          <cell r="Q239">
            <v>0.46</v>
          </cell>
          <cell r="R239" t="str">
            <v>33.33</v>
          </cell>
          <cell r="S239" t="str">
            <v>N2</v>
          </cell>
          <cell r="T239">
            <v>20</v>
          </cell>
          <cell r="V239">
            <v>12</v>
          </cell>
        </row>
        <row r="240">
          <cell r="H240" t="str">
            <v>12MUNOS Vincent</v>
          </cell>
          <cell r="I240">
            <v>12</v>
          </cell>
          <cell r="J240">
            <v>8</v>
          </cell>
          <cell r="K240" t="str">
            <v>MUNOS Vincent</v>
          </cell>
          <cell r="L240" t="str">
            <v>BILLARD AMATEUR ROGNAC</v>
          </cell>
          <cell r="M240">
            <v>2</v>
          </cell>
          <cell r="N240">
            <v>2</v>
          </cell>
          <cell r="O240">
            <v>47</v>
          </cell>
          <cell r="P240">
            <v>79</v>
          </cell>
          <cell r="Q240">
            <v>0.54100000000000004</v>
          </cell>
          <cell r="R240" t="str">
            <v>50.00</v>
          </cell>
          <cell r="S240" t="str">
            <v>N3</v>
          </cell>
          <cell r="T240">
            <v>17</v>
          </cell>
          <cell r="V240">
            <v>12</v>
          </cell>
        </row>
        <row r="241">
          <cell r="H241" t="str">
            <v>12ABAD Yannick</v>
          </cell>
          <cell r="I241">
            <v>12</v>
          </cell>
          <cell r="J241">
            <v>9</v>
          </cell>
          <cell r="K241" t="str">
            <v>ABAD Yannick</v>
          </cell>
          <cell r="L241" t="str">
            <v>SPORT AMAT.DE BILLARD MARSEILLAIS</v>
          </cell>
          <cell r="M241">
            <v>2</v>
          </cell>
          <cell r="N241">
            <v>0</v>
          </cell>
          <cell r="O241">
            <v>33</v>
          </cell>
          <cell r="P241">
            <v>73</v>
          </cell>
          <cell r="Q241">
            <v>0.45200000000000001</v>
          </cell>
          <cell r="R241" t="str">
            <v>0.00</v>
          </cell>
          <cell r="S241" t="str">
            <v>N2</v>
          </cell>
          <cell r="T241">
            <v>13</v>
          </cell>
          <cell r="V241">
            <v>12</v>
          </cell>
        </row>
        <row r="242">
          <cell r="H242" t="str">
            <v>12LANDE Gérard</v>
          </cell>
          <cell r="I242">
            <v>12</v>
          </cell>
          <cell r="J242">
            <v>10</v>
          </cell>
          <cell r="K242" t="str">
            <v>LANDE Gérard</v>
          </cell>
          <cell r="L242" t="str">
            <v>BILLARD CLUB AVIGNONNAIS</v>
          </cell>
          <cell r="M242">
            <v>3</v>
          </cell>
          <cell r="N242">
            <v>2</v>
          </cell>
          <cell r="O242">
            <v>65</v>
          </cell>
          <cell r="P242">
            <v>107</v>
          </cell>
          <cell r="Q242">
            <v>0.55300000000000005</v>
          </cell>
          <cell r="R242" t="str">
            <v>33.33</v>
          </cell>
          <cell r="S242" t="str">
            <v>N2</v>
          </cell>
          <cell r="T242">
            <v>10</v>
          </cell>
          <cell r="V242">
            <v>12</v>
          </cell>
        </row>
        <row r="243">
          <cell r="H243" t="str">
            <v>12EL MEGHARY Marouane</v>
          </cell>
          <cell r="I243">
            <v>12</v>
          </cell>
          <cell r="J243">
            <v>11</v>
          </cell>
          <cell r="K243" t="str">
            <v>EL MEGHARY Marouane</v>
          </cell>
          <cell r="L243" t="str">
            <v>SPORT AMAT.DE BILLARD MARSEILLAIS</v>
          </cell>
          <cell r="M243">
            <v>3</v>
          </cell>
          <cell r="N243">
            <v>2</v>
          </cell>
          <cell r="O243">
            <v>45</v>
          </cell>
          <cell r="P243">
            <v>101</v>
          </cell>
          <cell r="Q243">
            <v>0.42799999999999999</v>
          </cell>
          <cell r="R243" t="str">
            <v>33.33</v>
          </cell>
          <cell r="S243" t="str">
            <v>N3</v>
          </cell>
          <cell r="T243">
            <v>8</v>
          </cell>
          <cell r="V243">
            <v>12</v>
          </cell>
        </row>
        <row r="244">
          <cell r="H244" t="str">
            <v>12DEFFE Michel</v>
          </cell>
          <cell r="I244">
            <v>12</v>
          </cell>
          <cell r="J244">
            <v>12</v>
          </cell>
          <cell r="K244" t="str">
            <v>DEFFE Michel</v>
          </cell>
          <cell r="L244" t="str">
            <v>BILLARD CLUB ARLESIEN</v>
          </cell>
          <cell r="M244">
            <v>2</v>
          </cell>
          <cell r="N244">
            <v>0</v>
          </cell>
          <cell r="O244">
            <v>16</v>
          </cell>
          <cell r="P244">
            <v>69</v>
          </cell>
          <cell r="Q244">
            <v>0.223</v>
          </cell>
          <cell r="R244" t="str">
            <v>0.00</v>
          </cell>
          <cell r="S244" t="str">
            <v>N3</v>
          </cell>
          <cell r="T244">
            <v>5</v>
          </cell>
          <cell r="V244">
            <v>12</v>
          </cell>
        </row>
        <row r="245">
          <cell r="H245" t="str">
            <v>13</v>
          </cell>
          <cell r="I245">
            <v>13</v>
          </cell>
          <cell r="J245" t="str">
            <v>T13-NICE-NAT (individuels)</v>
          </cell>
        </row>
        <row r="246">
          <cell r="H246" t="str">
            <v>13</v>
          </cell>
          <cell r="I246">
            <v>13</v>
          </cell>
          <cell r="J246" t="str">
            <v>Ligue rattachement : PROVENCE-ALPES-CÔTE DAZUR</v>
          </cell>
        </row>
        <row r="247">
          <cell r="H247" t="str">
            <v>13</v>
          </cell>
          <cell r="I247">
            <v>13</v>
          </cell>
          <cell r="J247" t="str">
            <v>Catégorie : DIV</v>
          </cell>
        </row>
        <row r="248">
          <cell r="H248" t="str">
            <v>13</v>
          </cell>
          <cell r="I248">
            <v>13</v>
          </cell>
          <cell r="J248" t="str">
            <v>Saison : 2018-2019</v>
          </cell>
        </row>
        <row r="249">
          <cell r="H249" t="str">
            <v>13</v>
          </cell>
          <cell r="I249">
            <v>13</v>
          </cell>
        </row>
        <row r="250">
          <cell r="H250" t="str">
            <v>13</v>
          </cell>
          <cell r="I250">
            <v>13</v>
          </cell>
          <cell r="J250" t="str">
            <v>bd ou mdj : 3m10</v>
          </cell>
        </row>
        <row r="251">
          <cell r="H251" t="str">
            <v>13</v>
          </cell>
          <cell r="I251">
            <v>13</v>
          </cell>
          <cell r="J251" t="str">
            <v>Phases / Poules / matchs : 9 / 9 / 28</v>
          </cell>
        </row>
        <row r="252">
          <cell r="H252" t="str">
            <v>13</v>
          </cell>
          <cell r="I252">
            <v>13</v>
          </cell>
        </row>
        <row r="253">
          <cell r="H253" t="str">
            <v>13</v>
          </cell>
          <cell r="I253">
            <v>13</v>
          </cell>
          <cell r="J253" t="str">
            <v>Classement de la compétition</v>
          </cell>
        </row>
        <row r="254">
          <cell r="H254" t="str">
            <v>13Nom</v>
          </cell>
          <cell r="I254">
            <v>13</v>
          </cell>
          <cell r="J254" t="str">
            <v>Rang</v>
          </cell>
          <cell r="K254" t="str">
            <v>Nom</v>
          </cell>
          <cell r="L254" t="str">
            <v>Club</v>
          </cell>
          <cell r="M254" t="str">
            <v>matchs</v>
          </cell>
          <cell r="N254" t="str">
            <v>Pts</v>
          </cell>
          <cell r="O254" t="str">
            <v>Pts</v>
          </cell>
          <cell r="P254" t="str">
            <v>Rep</v>
          </cell>
          <cell r="Q254" t="str">
            <v>moy</v>
          </cell>
          <cell r="R254" t="str">
            <v>%</v>
          </cell>
          <cell r="S254">
            <v>457</v>
          </cell>
          <cell r="U254" t="str">
            <v>DB KO</v>
          </cell>
          <cell r="V254">
            <v>16</v>
          </cell>
        </row>
        <row r="255">
          <cell r="H255" t="str">
            <v>13</v>
          </cell>
          <cell r="I255">
            <v>13</v>
          </cell>
          <cell r="N255" t="str">
            <v>match</v>
          </cell>
          <cell r="Q255" t="str">
            <v>(3m10)</v>
          </cell>
          <cell r="R255" t="str">
            <v>vict</v>
          </cell>
          <cell r="U255" t="str">
            <v>DB KO</v>
          </cell>
          <cell r="V255">
            <v>16</v>
          </cell>
        </row>
        <row r="256">
          <cell r="H256" t="str">
            <v>13ZOPPI Cédric</v>
          </cell>
          <cell r="I256">
            <v>13</v>
          </cell>
          <cell r="J256">
            <v>1</v>
          </cell>
          <cell r="K256" t="str">
            <v>ZOPPI Cédric</v>
          </cell>
          <cell r="L256" t="str">
            <v>BILLARD CLUB VINONNAIS</v>
          </cell>
          <cell r="M256">
            <v>4</v>
          </cell>
          <cell r="N256">
            <v>8</v>
          </cell>
          <cell r="O256">
            <v>120</v>
          </cell>
          <cell r="P256">
            <v>143</v>
          </cell>
          <cell r="Q256">
            <v>0.83899999999999997</v>
          </cell>
          <cell r="R256" t="str">
            <v>100.00</v>
          </cell>
          <cell r="S256" t="str">
            <v>N1</v>
          </cell>
          <cell r="T256">
            <v>54</v>
          </cell>
          <cell r="V256">
            <v>16</v>
          </cell>
        </row>
        <row r="257">
          <cell r="H257" t="str">
            <v>13MACQUET Patrick</v>
          </cell>
          <cell r="I257">
            <v>13</v>
          </cell>
          <cell r="J257">
            <v>2</v>
          </cell>
          <cell r="K257" t="str">
            <v>MACQUET Patrick</v>
          </cell>
          <cell r="L257" t="str">
            <v>BILLARD CLUB DE NICE</v>
          </cell>
          <cell r="M257">
            <v>4</v>
          </cell>
          <cell r="N257">
            <v>6</v>
          </cell>
          <cell r="O257">
            <v>98</v>
          </cell>
          <cell r="P257">
            <v>137</v>
          </cell>
          <cell r="Q257">
            <v>0.71499999999999997</v>
          </cell>
          <cell r="R257" t="str">
            <v>75.00</v>
          </cell>
          <cell r="S257" t="str">
            <v>N1</v>
          </cell>
          <cell r="T257">
            <v>50</v>
          </cell>
          <cell r="V257">
            <v>16</v>
          </cell>
        </row>
        <row r="258">
          <cell r="H258" t="str">
            <v>13ANGUE Patrick</v>
          </cell>
          <cell r="I258">
            <v>13</v>
          </cell>
          <cell r="J258">
            <v>3</v>
          </cell>
          <cell r="K258" t="str">
            <v>ANGUE Patrick</v>
          </cell>
          <cell r="L258" t="str">
            <v>BILLARD CLUB DE NICE</v>
          </cell>
          <cell r="M258">
            <v>4</v>
          </cell>
          <cell r="N258">
            <v>6</v>
          </cell>
          <cell r="O258">
            <v>105</v>
          </cell>
          <cell r="P258">
            <v>151</v>
          </cell>
          <cell r="Q258">
            <v>0.69499999999999995</v>
          </cell>
          <cell r="R258" t="str">
            <v>75.00</v>
          </cell>
          <cell r="S258" t="str">
            <v>N1</v>
          </cell>
          <cell r="T258">
            <v>47</v>
          </cell>
          <cell r="V258">
            <v>16</v>
          </cell>
        </row>
        <row r="259">
          <cell r="H259" t="str">
            <v>13DE HAAN Patrick</v>
          </cell>
          <cell r="I259">
            <v>13</v>
          </cell>
          <cell r="J259">
            <v>4</v>
          </cell>
          <cell r="K259" t="str">
            <v>DE HAAN Patrick</v>
          </cell>
          <cell r="L259" t="str">
            <v>ACAD.BILLARD ST RAPHAEL</v>
          </cell>
          <cell r="M259">
            <v>4</v>
          </cell>
          <cell r="N259">
            <v>4</v>
          </cell>
          <cell r="O259">
            <v>114</v>
          </cell>
          <cell r="P259">
            <v>164</v>
          </cell>
          <cell r="Q259">
            <v>0.69499999999999995</v>
          </cell>
          <cell r="R259" t="str">
            <v>50.00</v>
          </cell>
          <cell r="S259" t="str">
            <v>N1</v>
          </cell>
          <cell r="T259">
            <v>43</v>
          </cell>
          <cell r="V259">
            <v>16</v>
          </cell>
        </row>
        <row r="260">
          <cell r="H260" t="str">
            <v>13DHAINAUT Jean François</v>
          </cell>
          <cell r="I260">
            <v>13</v>
          </cell>
          <cell r="J260">
            <v>5</v>
          </cell>
          <cell r="K260" t="str">
            <v>DHAINAUT Jean François</v>
          </cell>
          <cell r="L260" t="str">
            <v>BILLARD CLUB DE NICE</v>
          </cell>
          <cell r="M260">
            <v>4</v>
          </cell>
          <cell r="N260">
            <v>4</v>
          </cell>
          <cell r="O260">
            <v>85</v>
          </cell>
          <cell r="P260">
            <v>159</v>
          </cell>
          <cell r="Q260">
            <v>0.53400000000000003</v>
          </cell>
          <cell r="R260" t="str">
            <v>50.00</v>
          </cell>
          <cell r="S260" t="str">
            <v>N1</v>
          </cell>
          <cell r="T260">
            <v>40</v>
          </cell>
          <cell r="V260">
            <v>16</v>
          </cell>
        </row>
        <row r="261">
          <cell r="H261" t="str">
            <v>13MASSERAN Philippe</v>
          </cell>
          <cell r="I261">
            <v>13</v>
          </cell>
          <cell r="J261">
            <v>6</v>
          </cell>
          <cell r="K261" t="str">
            <v>MASSERAN Philippe</v>
          </cell>
          <cell r="L261" t="str">
            <v>B.C. DE MANDELIEU LA NAPOULE</v>
          </cell>
          <cell r="M261">
            <v>4</v>
          </cell>
          <cell r="N261">
            <v>4</v>
          </cell>
          <cell r="O261">
            <v>85</v>
          </cell>
          <cell r="P261">
            <v>133</v>
          </cell>
          <cell r="Q261">
            <v>0.63900000000000001</v>
          </cell>
          <cell r="R261" t="str">
            <v>50.00</v>
          </cell>
          <cell r="S261" t="str">
            <v>N2</v>
          </cell>
          <cell r="T261">
            <v>37</v>
          </cell>
          <cell r="V261">
            <v>16</v>
          </cell>
        </row>
        <row r="262">
          <cell r="H262" t="str">
            <v>13DAMON Olivier</v>
          </cell>
          <cell r="I262">
            <v>13</v>
          </cell>
          <cell r="J262">
            <v>7</v>
          </cell>
          <cell r="K262" t="str">
            <v>DAMON Olivier</v>
          </cell>
          <cell r="L262" t="str">
            <v>SALON BILLARD CLUB</v>
          </cell>
          <cell r="M262">
            <v>4</v>
          </cell>
          <cell r="N262">
            <v>4</v>
          </cell>
          <cell r="O262">
            <v>105</v>
          </cell>
          <cell r="P262">
            <v>162</v>
          </cell>
          <cell r="Q262">
            <v>0.64800000000000002</v>
          </cell>
          <cell r="R262" t="str">
            <v>50.00</v>
          </cell>
          <cell r="S262" t="str">
            <v>N1</v>
          </cell>
          <cell r="T262">
            <v>33</v>
          </cell>
          <cell r="V262">
            <v>16</v>
          </cell>
        </row>
        <row r="263">
          <cell r="H263" t="str">
            <v>13VAUTRIN Jean</v>
          </cell>
          <cell r="I263">
            <v>13</v>
          </cell>
          <cell r="J263">
            <v>8</v>
          </cell>
          <cell r="K263" t="str">
            <v>VAUTRIN Jean</v>
          </cell>
          <cell r="L263" t="str">
            <v>BILLARD CLUB DE NICE</v>
          </cell>
          <cell r="M263">
            <v>5</v>
          </cell>
          <cell r="N263">
            <v>6</v>
          </cell>
          <cell r="O263">
            <v>114</v>
          </cell>
          <cell r="P263">
            <v>201</v>
          </cell>
          <cell r="Q263">
            <v>0.56699999999999995</v>
          </cell>
          <cell r="R263" t="str">
            <v>60.00</v>
          </cell>
          <cell r="S263" t="str">
            <v>N2</v>
          </cell>
          <cell r="T263">
            <v>30</v>
          </cell>
          <cell r="V263">
            <v>16</v>
          </cell>
        </row>
        <row r="264">
          <cell r="H264" t="str">
            <v>13VIVALDI André</v>
          </cell>
          <cell r="I264">
            <v>13</v>
          </cell>
          <cell r="J264">
            <v>9</v>
          </cell>
          <cell r="K264" t="str">
            <v>VIVALDI André</v>
          </cell>
          <cell r="L264" t="str">
            <v>BILLARD CLUB VINONNAIS</v>
          </cell>
          <cell r="M264">
            <v>4</v>
          </cell>
          <cell r="N264">
            <v>4</v>
          </cell>
          <cell r="O264">
            <v>74</v>
          </cell>
          <cell r="P264">
            <v>169</v>
          </cell>
          <cell r="Q264">
            <v>0.437</v>
          </cell>
          <cell r="R264" t="str">
            <v>50.00</v>
          </cell>
          <cell r="S264" t="str">
            <v>N2</v>
          </cell>
          <cell r="T264">
            <v>27</v>
          </cell>
          <cell r="V264">
            <v>16</v>
          </cell>
        </row>
        <row r="265">
          <cell r="H265" t="str">
            <v>13CHARBIT Jean-Marc</v>
          </cell>
          <cell r="I265">
            <v>13</v>
          </cell>
          <cell r="J265">
            <v>10</v>
          </cell>
          <cell r="K265" t="str">
            <v>CHARBIT Jean-Marc</v>
          </cell>
          <cell r="L265" t="str">
            <v>BILLARD CLUB DE NICE</v>
          </cell>
          <cell r="M265">
            <v>3</v>
          </cell>
          <cell r="N265">
            <v>2</v>
          </cell>
          <cell r="O265">
            <v>63</v>
          </cell>
          <cell r="P265">
            <v>120</v>
          </cell>
          <cell r="Q265">
            <v>0.52500000000000002</v>
          </cell>
          <cell r="R265" t="str">
            <v>33.33</v>
          </cell>
          <cell r="S265" t="str">
            <v>N1</v>
          </cell>
          <cell r="T265">
            <v>23</v>
          </cell>
          <cell r="V265">
            <v>16</v>
          </cell>
        </row>
        <row r="266">
          <cell r="H266" t="str">
            <v>13FRANCO Henry</v>
          </cell>
          <cell r="I266">
            <v>13</v>
          </cell>
          <cell r="J266">
            <v>11</v>
          </cell>
          <cell r="K266" t="str">
            <v>FRANCO Henry</v>
          </cell>
          <cell r="L266" t="str">
            <v>ACADEMIE DE BILLARD DE MENTON</v>
          </cell>
          <cell r="M266">
            <v>4</v>
          </cell>
          <cell r="N266">
            <v>4</v>
          </cell>
          <cell r="O266">
            <v>55</v>
          </cell>
          <cell r="P266">
            <v>160</v>
          </cell>
          <cell r="Q266">
            <v>0.34300000000000003</v>
          </cell>
          <cell r="R266" t="str">
            <v>50.00</v>
          </cell>
          <cell r="S266" t="str">
            <v>N3</v>
          </cell>
          <cell r="T266">
            <v>20</v>
          </cell>
          <cell r="V266">
            <v>16</v>
          </cell>
        </row>
        <row r="267">
          <cell r="H267" t="str">
            <v>13BREPSON Martial</v>
          </cell>
          <cell r="I267">
            <v>13</v>
          </cell>
          <cell r="J267">
            <v>12</v>
          </cell>
          <cell r="K267" t="str">
            <v>BREPSON Martial</v>
          </cell>
          <cell r="L267" t="str">
            <v>B.C. DE MANDELIEU LA NAPOULE</v>
          </cell>
          <cell r="M267">
            <v>3</v>
          </cell>
          <cell r="N267">
            <v>2</v>
          </cell>
          <cell r="O267">
            <v>43</v>
          </cell>
          <cell r="P267">
            <v>124</v>
          </cell>
          <cell r="Q267">
            <v>0.34599999999999997</v>
          </cell>
          <cell r="R267" t="str">
            <v>33.33</v>
          </cell>
          <cell r="S267" t="str">
            <v>N3</v>
          </cell>
          <cell r="T267">
            <v>17</v>
          </cell>
          <cell r="V267">
            <v>16</v>
          </cell>
        </row>
        <row r="268">
          <cell r="H268" t="str">
            <v>13COHEN Richard</v>
          </cell>
          <cell r="I268">
            <v>13</v>
          </cell>
          <cell r="J268">
            <v>13</v>
          </cell>
          <cell r="K268" t="str">
            <v>COHEN Richard</v>
          </cell>
          <cell r="L268" t="str">
            <v>B.C. DE MANDELIEU LA NAPOULE</v>
          </cell>
          <cell r="M268">
            <v>2</v>
          </cell>
          <cell r="N268">
            <v>0</v>
          </cell>
          <cell r="O268">
            <v>28</v>
          </cell>
          <cell r="P268">
            <v>84</v>
          </cell>
          <cell r="Q268">
            <v>0.33300000000000002</v>
          </cell>
          <cell r="R268" t="str">
            <v>0.00</v>
          </cell>
          <cell r="S268" t="str">
            <v>N3</v>
          </cell>
          <cell r="T268">
            <v>13</v>
          </cell>
          <cell r="V268">
            <v>16</v>
          </cell>
        </row>
        <row r="269">
          <cell r="H269" t="str">
            <v>13CHUZEVILLE Gilles</v>
          </cell>
          <cell r="I269">
            <v>13</v>
          </cell>
          <cell r="J269">
            <v>14</v>
          </cell>
          <cell r="K269" t="str">
            <v>CHUZEVILLE Gilles</v>
          </cell>
          <cell r="L269" t="str">
            <v>BILLARD CLUB SISTERONNAIS</v>
          </cell>
          <cell r="M269">
            <v>3</v>
          </cell>
          <cell r="N269">
            <v>2</v>
          </cell>
          <cell r="O269">
            <v>43</v>
          </cell>
          <cell r="P269">
            <v>108</v>
          </cell>
          <cell r="Q269">
            <v>0.39800000000000002</v>
          </cell>
          <cell r="R269" t="str">
            <v>33.33</v>
          </cell>
          <cell r="S269" t="str">
            <v>N2</v>
          </cell>
          <cell r="T269">
            <v>10</v>
          </cell>
          <cell r="V269">
            <v>16</v>
          </cell>
        </row>
        <row r="270">
          <cell r="H270" t="str">
            <v>13DONABEDIAN Daniel</v>
          </cell>
          <cell r="I270">
            <v>13</v>
          </cell>
          <cell r="J270">
            <v>15</v>
          </cell>
          <cell r="K270" t="str">
            <v>DONABEDIAN Daniel</v>
          </cell>
          <cell r="L270" t="str">
            <v>B.C. DE MANDELIEU LA NAPOULE</v>
          </cell>
          <cell r="M270">
            <v>2</v>
          </cell>
          <cell r="N270">
            <v>0</v>
          </cell>
          <cell r="O270">
            <v>20</v>
          </cell>
          <cell r="P270">
            <v>76</v>
          </cell>
          <cell r="Q270">
            <v>0.26300000000000001</v>
          </cell>
          <cell r="R270" t="str">
            <v>0.00</v>
          </cell>
          <cell r="S270" t="str">
            <v>N3</v>
          </cell>
          <cell r="T270">
            <v>8</v>
          </cell>
          <cell r="V270">
            <v>16</v>
          </cell>
        </row>
        <row r="271">
          <cell r="H271" t="str">
            <v>13TARDY Pierre-Yves</v>
          </cell>
          <cell r="I271">
            <v>13</v>
          </cell>
          <cell r="J271">
            <v>16</v>
          </cell>
          <cell r="K271" t="str">
            <v>TARDY Pierre-Yves</v>
          </cell>
          <cell r="L271" t="str">
            <v>B.C. DE MANDELIEU LA NAPOULE</v>
          </cell>
          <cell r="M271">
            <v>2</v>
          </cell>
          <cell r="N271">
            <v>0</v>
          </cell>
          <cell r="O271">
            <v>16</v>
          </cell>
          <cell r="P271">
            <v>90</v>
          </cell>
          <cell r="Q271">
            <v>0.17699999999999999</v>
          </cell>
          <cell r="R271" t="str">
            <v>0.00</v>
          </cell>
          <cell r="S271" t="str">
            <v>N3</v>
          </cell>
          <cell r="T271">
            <v>5</v>
          </cell>
          <cell r="V271">
            <v>16</v>
          </cell>
        </row>
        <row r="272">
          <cell r="H272" t="str">
            <v>14</v>
          </cell>
          <cell r="I272">
            <v>14</v>
          </cell>
          <cell r="J272" t="str">
            <v>T14-ISTRES-NAT/REG (individuels)</v>
          </cell>
        </row>
        <row r="273">
          <cell r="H273" t="str">
            <v>14</v>
          </cell>
          <cell r="I273">
            <v>14</v>
          </cell>
          <cell r="J273" t="str">
            <v>Ligue rattachement : PROVENCE-ALPES-CÔTE DAZUR</v>
          </cell>
        </row>
        <row r="274">
          <cell r="H274" t="str">
            <v>14</v>
          </cell>
          <cell r="I274">
            <v>14</v>
          </cell>
          <cell r="J274" t="str">
            <v>Catégorie : DIV</v>
          </cell>
        </row>
        <row r="275">
          <cell r="H275" t="str">
            <v>14</v>
          </cell>
          <cell r="I275">
            <v>14</v>
          </cell>
          <cell r="J275" t="str">
            <v>Saison : 2018-2019</v>
          </cell>
        </row>
        <row r="276">
          <cell r="H276" t="str">
            <v>14</v>
          </cell>
          <cell r="I276">
            <v>14</v>
          </cell>
        </row>
        <row r="277">
          <cell r="H277" t="str">
            <v>14</v>
          </cell>
          <cell r="I277">
            <v>14</v>
          </cell>
          <cell r="J277" t="str">
            <v>bd ou mdj : 2m80, 3m10</v>
          </cell>
        </row>
        <row r="278">
          <cell r="H278" t="str">
            <v>14</v>
          </cell>
          <cell r="I278">
            <v>14</v>
          </cell>
          <cell r="J278" t="str">
            <v>Phases / Poules / matchs : 11 / 11 / 20</v>
          </cell>
        </row>
        <row r="279">
          <cell r="H279" t="str">
            <v>14</v>
          </cell>
          <cell r="I279">
            <v>14</v>
          </cell>
        </row>
        <row r="280">
          <cell r="H280" t="str">
            <v>14</v>
          </cell>
          <cell r="I280">
            <v>14</v>
          </cell>
          <cell r="J280" t="str">
            <v>Classement de la compétition</v>
          </cell>
        </row>
        <row r="281">
          <cell r="H281" t="str">
            <v>14Nom</v>
          </cell>
          <cell r="I281">
            <v>14</v>
          </cell>
          <cell r="J281" t="str">
            <v>Rang</v>
          </cell>
          <cell r="K281" t="str">
            <v>Nom</v>
          </cell>
          <cell r="L281" t="str">
            <v>Club</v>
          </cell>
          <cell r="M281" t="str">
            <v>matchs</v>
          </cell>
          <cell r="N281" t="str">
            <v>Pts</v>
          </cell>
          <cell r="O281" t="str">
            <v>Pts</v>
          </cell>
          <cell r="P281" t="str">
            <v>Rep</v>
          </cell>
          <cell r="Q281" t="str">
            <v>moy</v>
          </cell>
          <cell r="R281" t="str">
            <v>%</v>
          </cell>
          <cell r="S281">
            <v>321</v>
          </cell>
          <cell r="U281" t="str">
            <v>POULE</v>
          </cell>
          <cell r="V281">
            <v>12</v>
          </cell>
        </row>
        <row r="282">
          <cell r="H282" t="str">
            <v>14</v>
          </cell>
          <cell r="I282">
            <v>14</v>
          </cell>
          <cell r="N282" t="str">
            <v>match</v>
          </cell>
          <cell r="Q282" t="str">
            <v>(3m10)</v>
          </cell>
          <cell r="R282" t="str">
            <v>vict</v>
          </cell>
          <cell r="U282" t="str">
            <v>POULE</v>
          </cell>
          <cell r="V282">
            <v>12</v>
          </cell>
        </row>
        <row r="283">
          <cell r="H283" t="str">
            <v>14DOS SANTOS Francis</v>
          </cell>
          <cell r="I283">
            <v>14</v>
          </cell>
          <cell r="J283">
            <v>1</v>
          </cell>
          <cell r="K283" t="str">
            <v>DOS SANTOS Francis</v>
          </cell>
          <cell r="L283" t="str">
            <v>BILLARD CLUB SAUSSETOIS</v>
          </cell>
          <cell r="M283">
            <v>4</v>
          </cell>
          <cell r="N283">
            <v>8</v>
          </cell>
          <cell r="O283">
            <v>77</v>
          </cell>
          <cell r="P283">
            <v>178</v>
          </cell>
          <cell r="Q283">
            <v>0.432</v>
          </cell>
          <cell r="R283" t="str">
            <v>100.00</v>
          </cell>
          <cell r="S283" t="str">
            <v>N2</v>
          </cell>
          <cell r="T283">
            <v>44</v>
          </cell>
        </row>
        <row r="284">
          <cell r="H284" t="str">
            <v>14MUNOS Vincent</v>
          </cell>
          <cell r="I284">
            <v>14</v>
          </cell>
          <cell r="J284">
            <v>2</v>
          </cell>
          <cell r="K284" t="str">
            <v>MUNOS Vincent</v>
          </cell>
          <cell r="L284" t="str">
            <v>BILLARD AMATEUR ROGNAC</v>
          </cell>
          <cell r="M284">
            <v>4</v>
          </cell>
          <cell r="N284">
            <v>6</v>
          </cell>
          <cell r="O284">
            <v>72</v>
          </cell>
          <cell r="P284">
            <v>160</v>
          </cell>
          <cell r="Q284">
            <v>0.432</v>
          </cell>
          <cell r="R284" t="str">
            <v>75.00</v>
          </cell>
          <cell r="S284" t="str">
            <v>N3</v>
          </cell>
          <cell r="T284">
            <v>41</v>
          </cell>
        </row>
        <row r="285">
          <cell r="H285" t="str">
            <v>14MONNET Jean-Claude</v>
          </cell>
          <cell r="I285">
            <v>14</v>
          </cell>
          <cell r="J285">
            <v>3</v>
          </cell>
          <cell r="K285" t="str">
            <v>MONNET Jean-Claude</v>
          </cell>
          <cell r="L285" t="str">
            <v>BILLARD CLUB CAVAILLONNAIS</v>
          </cell>
          <cell r="M285">
            <v>4</v>
          </cell>
          <cell r="N285">
            <v>6</v>
          </cell>
          <cell r="O285">
            <v>84</v>
          </cell>
          <cell r="P285">
            <v>156</v>
          </cell>
          <cell r="Q285">
            <v>0.47699999999999998</v>
          </cell>
          <cell r="R285" t="str">
            <v>75.00</v>
          </cell>
          <cell r="S285" t="str">
            <v>N2</v>
          </cell>
          <cell r="T285">
            <v>38</v>
          </cell>
        </row>
        <row r="286">
          <cell r="H286" t="str">
            <v>14RIGNOLS Philippe</v>
          </cell>
          <cell r="I286">
            <v>14</v>
          </cell>
          <cell r="J286">
            <v>4</v>
          </cell>
          <cell r="K286" t="str">
            <v>RIGNOLS Philippe</v>
          </cell>
          <cell r="L286" t="str">
            <v>BILLARD CLUB CAVAILLONNAIS</v>
          </cell>
          <cell r="M286">
            <v>4</v>
          </cell>
          <cell r="N286">
            <v>4</v>
          </cell>
          <cell r="O286">
            <v>70</v>
          </cell>
          <cell r="P286">
            <v>153</v>
          </cell>
          <cell r="Q286">
            <v>0.39300000000000002</v>
          </cell>
          <cell r="R286" t="str">
            <v>50.00</v>
          </cell>
          <cell r="S286" t="str">
            <v>N3</v>
          </cell>
          <cell r="T286">
            <v>34</v>
          </cell>
        </row>
        <row r="287">
          <cell r="H287" t="str">
            <v>14ROBBE Raymond</v>
          </cell>
          <cell r="I287">
            <v>14</v>
          </cell>
          <cell r="J287">
            <v>5</v>
          </cell>
          <cell r="K287" t="str">
            <v>ROBBE Raymond</v>
          </cell>
          <cell r="L287" t="str">
            <v>BILLARD CLUB SAUSSETOIS</v>
          </cell>
          <cell r="M287">
            <v>3</v>
          </cell>
          <cell r="N287">
            <v>4</v>
          </cell>
          <cell r="O287">
            <v>52</v>
          </cell>
          <cell r="P287">
            <v>111</v>
          </cell>
          <cell r="Q287">
            <v>0.42599999999999999</v>
          </cell>
          <cell r="R287" t="str">
            <v>66.66</v>
          </cell>
          <cell r="S287" t="str">
            <v>N3</v>
          </cell>
          <cell r="T287">
            <v>31</v>
          </cell>
        </row>
        <row r="288">
          <cell r="H288" t="str">
            <v>14AZOULAY Alain</v>
          </cell>
          <cell r="I288">
            <v>14</v>
          </cell>
          <cell r="J288">
            <v>6</v>
          </cell>
          <cell r="K288" t="str">
            <v>AZOULAY Alain</v>
          </cell>
          <cell r="L288" t="str">
            <v>BILLARD CLUB PHOCEEN</v>
          </cell>
          <cell r="M288">
            <v>3</v>
          </cell>
          <cell r="N288">
            <v>2</v>
          </cell>
          <cell r="O288">
            <v>64</v>
          </cell>
          <cell r="P288">
            <v>130</v>
          </cell>
          <cell r="Q288">
            <v>0.49199999999999999</v>
          </cell>
          <cell r="R288" t="str">
            <v>33.33</v>
          </cell>
          <cell r="S288" t="str">
            <v>N2</v>
          </cell>
          <cell r="T288">
            <v>28</v>
          </cell>
        </row>
        <row r="289">
          <cell r="H289" t="str">
            <v>14HAROUTUNIAN Pierre</v>
          </cell>
          <cell r="I289">
            <v>14</v>
          </cell>
          <cell r="J289">
            <v>7</v>
          </cell>
          <cell r="K289" t="str">
            <v>HAROUTUNIAN Pierre</v>
          </cell>
          <cell r="L289" t="str">
            <v>BILLARD CLUB SAUSSETOIS</v>
          </cell>
          <cell r="M289">
            <v>3</v>
          </cell>
          <cell r="N289">
            <v>4</v>
          </cell>
          <cell r="O289">
            <v>46</v>
          </cell>
          <cell r="P289">
            <v>135</v>
          </cell>
          <cell r="Q289">
            <v>0.29299999999999998</v>
          </cell>
          <cell r="R289" t="str">
            <v>66.66</v>
          </cell>
          <cell r="S289" t="str">
            <v>R1</v>
          </cell>
          <cell r="T289">
            <v>25</v>
          </cell>
        </row>
        <row r="290">
          <cell r="H290" t="str">
            <v>14GUIBERT Jean-Marie</v>
          </cell>
          <cell r="I290">
            <v>14</v>
          </cell>
          <cell r="J290">
            <v>8</v>
          </cell>
          <cell r="K290" t="str">
            <v>GUIBERT Jean-Marie</v>
          </cell>
          <cell r="L290" t="str">
            <v>CLUB BILLARD ISTREEN</v>
          </cell>
          <cell r="M290">
            <v>3</v>
          </cell>
          <cell r="N290">
            <v>2</v>
          </cell>
          <cell r="O290">
            <v>32</v>
          </cell>
          <cell r="P290">
            <v>132</v>
          </cell>
          <cell r="Q290">
            <v>0.22900000000000001</v>
          </cell>
          <cell r="R290" t="str">
            <v>33.33</v>
          </cell>
          <cell r="S290" t="str">
            <v>R1</v>
          </cell>
          <cell r="T290">
            <v>22</v>
          </cell>
        </row>
        <row r="291">
          <cell r="H291" t="str">
            <v>14CLEMENT Gérard</v>
          </cell>
          <cell r="I291">
            <v>14</v>
          </cell>
          <cell r="J291">
            <v>9</v>
          </cell>
          <cell r="K291" t="str">
            <v>CLEMENT Gérard</v>
          </cell>
          <cell r="L291" t="str">
            <v>BILLARD CLUB SAUSSETOIS</v>
          </cell>
          <cell r="M291">
            <v>3</v>
          </cell>
          <cell r="N291">
            <v>2</v>
          </cell>
          <cell r="O291">
            <v>44</v>
          </cell>
          <cell r="P291">
            <v>132</v>
          </cell>
          <cell r="Q291">
            <v>0.315</v>
          </cell>
          <cell r="R291" t="str">
            <v>33.33</v>
          </cell>
          <cell r="S291" t="str">
            <v>N3</v>
          </cell>
          <cell r="T291">
            <v>19</v>
          </cell>
        </row>
        <row r="292">
          <cell r="H292" t="str">
            <v>14CAO Huu Tuoi</v>
          </cell>
          <cell r="I292">
            <v>14</v>
          </cell>
          <cell r="J292">
            <v>10</v>
          </cell>
          <cell r="K292" t="str">
            <v>CAO Huu Tuoi</v>
          </cell>
          <cell r="L292" t="str">
            <v>CLUB BILLARD ISTREEN</v>
          </cell>
          <cell r="M292">
            <v>3</v>
          </cell>
          <cell r="N292">
            <v>0</v>
          </cell>
          <cell r="O292">
            <v>42</v>
          </cell>
          <cell r="P292">
            <v>122</v>
          </cell>
          <cell r="Q292">
            <v>0.32700000000000001</v>
          </cell>
          <cell r="R292" t="str">
            <v>0.00</v>
          </cell>
          <cell r="S292">
            <v>0</v>
          </cell>
          <cell r="T292">
            <v>16</v>
          </cell>
        </row>
        <row r="293">
          <cell r="H293" t="str">
            <v>14DEFFE Michel</v>
          </cell>
          <cell r="I293">
            <v>14</v>
          </cell>
          <cell r="J293">
            <v>11</v>
          </cell>
          <cell r="K293" t="str">
            <v>DEFFE Michel</v>
          </cell>
          <cell r="L293" t="str">
            <v>BILLARD CLUB ARLESIEN</v>
          </cell>
          <cell r="M293">
            <v>3</v>
          </cell>
          <cell r="N293">
            <v>2</v>
          </cell>
          <cell r="O293">
            <v>40</v>
          </cell>
          <cell r="P293">
            <v>112</v>
          </cell>
          <cell r="Q293">
            <v>0.307</v>
          </cell>
          <cell r="R293" t="str">
            <v>33.33</v>
          </cell>
          <cell r="S293" t="str">
            <v>N3</v>
          </cell>
          <cell r="T293">
            <v>13</v>
          </cell>
        </row>
        <row r="294">
          <cell r="H294" t="str">
            <v>14GALARDINI Richard</v>
          </cell>
          <cell r="I294">
            <v>14</v>
          </cell>
          <cell r="J294">
            <v>12</v>
          </cell>
          <cell r="K294" t="str">
            <v>GALARDINI Richard</v>
          </cell>
          <cell r="L294" t="str">
            <v>BILLARD CLUB SAUSSETOIS</v>
          </cell>
          <cell r="M294">
            <v>3</v>
          </cell>
          <cell r="N294">
            <v>0</v>
          </cell>
          <cell r="O294">
            <v>29</v>
          </cell>
          <cell r="P294">
            <v>103</v>
          </cell>
          <cell r="Q294">
            <v>0.24199999999999999</v>
          </cell>
          <cell r="R294" t="str">
            <v>0.00</v>
          </cell>
          <cell r="S294" t="str">
            <v>R1</v>
          </cell>
          <cell r="T294">
            <v>10</v>
          </cell>
        </row>
        <row r="295">
          <cell r="H295" t="str">
            <v>15</v>
          </cell>
          <cell r="I295">
            <v>15</v>
          </cell>
          <cell r="J295" t="str">
            <v>T15-SALON-NAT/REG (individuels)</v>
          </cell>
        </row>
        <row r="296">
          <cell r="H296" t="str">
            <v>15</v>
          </cell>
          <cell r="I296">
            <v>15</v>
          </cell>
          <cell r="J296" t="str">
            <v>Ligue rattachement : PROVENCE-ALPES-CÔTE DAZUR</v>
          </cell>
        </row>
        <row r="297">
          <cell r="H297" t="str">
            <v>15</v>
          </cell>
          <cell r="I297">
            <v>15</v>
          </cell>
          <cell r="J297" t="str">
            <v>Catégorie : DIV</v>
          </cell>
        </row>
        <row r="298">
          <cell r="H298" t="str">
            <v>15</v>
          </cell>
          <cell r="I298">
            <v>15</v>
          </cell>
          <cell r="J298" t="str">
            <v>Saison : 2018-2019</v>
          </cell>
        </row>
        <row r="299">
          <cell r="H299" t="str">
            <v>15</v>
          </cell>
          <cell r="I299">
            <v>15</v>
          </cell>
        </row>
        <row r="300">
          <cell r="H300" t="str">
            <v>15</v>
          </cell>
          <cell r="I300">
            <v>15</v>
          </cell>
          <cell r="J300" t="str">
            <v>bd ou mdj : 2m80, 3m10</v>
          </cell>
        </row>
        <row r="301">
          <cell r="H301" t="str">
            <v>15</v>
          </cell>
          <cell r="I301">
            <v>15</v>
          </cell>
          <cell r="J301" t="str">
            <v>Phases / Poules / matchs : 11 / 11 / 20</v>
          </cell>
        </row>
        <row r="302">
          <cell r="H302" t="str">
            <v>15</v>
          </cell>
          <cell r="I302">
            <v>15</v>
          </cell>
        </row>
        <row r="303">
          <cell r="H303" t="str">
            <v>15</v>
          </cell>
          <cell r="I303">
            <v>15</v>
          </cell>
          <cell r="J303" t="str">
            <v>Classement de la compétition</v>
          </cell>
        </row>
        <row r="304">
          <cell r="H304" t="str">
            <v>15Nom</v>
          </cell>
          <cell r="I304">
            <v>15</v>
          </cell>
          <cell r="J304" t="str">
            <v>Rang</v>
          </cell>
          <cell r="K304" t="str">
            <v>Nom</v>
          </cell>
          <cell r="L304" t="str">
            <v>Club</v>
          </cell>
          <cell r="M304" t="str">
            <v>matchs</v>
          </cell>
          <cell r="N304" t="str">
            <v>Pts</v>
          </cell>
          <cell r="O304" t="str">
            <v>Pts</v>
          </cell>
          <cell r="P304" t="str">
            <v>Rep</v>
          </cell>
          <cell r="Q304" t="str">
            <v>moy</v>
          </cell>
          <cell r="R304" t="str">
            <v>%</v>
          </cell>
          <cell r="S304">
            <v>321</v>
          </cell>
          <cell r="U304" t="str">
            <v>POULE</v>
          </cell>
          <cell r="V304">
            <v>12</v>
          </cell>
        </row>
        <row r="305">
          <cell r="H305" t="str">
            <v>15</v>
          </cell>
          <cell r="I305">
            <v>15</v>
          </cell>
          <cell r="N305" t="str">
            <v>match</v>
          </cell>
          <cell r="Q305" t="str">
            <v>(3m10)</v>
          </cell>
          <cell r="R305" t="str">
            <v>vict</v>
          </cell>
          <cell r="U305" t="str">
            <v>POULE</v>
          </cell>
          <cell r="V305">
            <v>12</v>
          </cell>
        </row>
        <row r="306">
          <cell r="H306" t="str">
            <v>15GAUCHER Julien</v>
          </cell>
          <cell r="I306">
            <v>15</v>
          </cell>
          <cell r="J306">
            <v>1</v>
          </cell>
          <cell r="K306" t="str">
            <v>GAUCHER Julien</v>
          </cell>
          <cell r="L306" t="str">
            <v>B.C. DE MANDELIEU LA NAPOULE</v>
          </cell>
          <cell r="M306">
            <v>4</v>
          </cell>
          <cell r="N306">
            <v>7</v>
          </cell>
          <cell r="O306">
            <v>107</v>
          </cell>
          <cell r="P306">
            <v>165</v>
          </cell>
          <cell r="Q306">
            <v>0.64800000000000002</v>
          </cell>
          <cell r="R306" t="str">
            <v>87.50</v>
          </cell>
          <cell r="S306" t="str">
            <v>N1</v>
          </cell>
          <cell r="T306">
            <v>44</v>
          </cell>
        </row>
        <row r="307">
          <cell r="H307" t="str">
            <v>15PEREIRA Charles</v>
          </cell>
          <cell r="I307">
            <v>15</v>
          </cell>
          <cell r="J307">
            <v>2</v>
          </cell>
          <cell r="K307" t="str">
            <v>PEREIRA Charles</v>
          </cell>
          <cell r="L307" t="str">
            <v>BILLARD CLUB GARDEEN</v>
          </cell>
          <cell r="M307">
            <v>4</v>
          </cell>
          <cell r="N307">
            <v>6</v>
          </cell>
          <cell r="O307">
            <v>102</v>
          </cell>
          <cell r="P307">
            <v>142</v>
          </cell>
          <cell r="Q307">
            <v>0.71799999999999997</v>
          </cell>
          <cell r="R307" t="str">
            <v>75.00</v>
          </cell>
          <cell r="S307" t="str">
            <v>N1</v>
          </cell>
          <cell r="T307">
            <v>41</v>
          </cell>
        </row>
        <row r="308">
          <cell r="H308" t="str">
            <v>15ABAD Yannick</v>
          </cell>
          <cell r="I308">
            <v>15</v>
          </cell>
          <cell r="J308">
            <v>3</v>
          </cell>
          <cell r="K308" t="str">
            <v>ABAD Yannick</v>
          </cell>
          <cell r="L308" t="str">
            <v>SPORT AMAT.DE BILLARD MARSEILLAIS</v>
          </cell>
          <cell r="M308">
            <v>4</v>
          </cell>
          <cell r="N308">
            <v>6</v>
          </cell>
          <cell r="O308">
            <v>86</v>
          </cell>
          <cell r="P308">
            <v>151</v>
          </cell>
          <cell r="Q308">
            <v>0.51900000000000002</v>
          </cell>
          <cell r="R308" t="str">
            <v>75.00</v>
          </cell>
          <cell r="S308" t="str">
            <v>N2</v>
          </cell>
          <cell r="T308">
            <v>38</v>
          </cell>
        </row>
        <row r="309">
          <cell r="H309" t="str">
            <v>15GAVALDA Pierre</v>
          </cell>
          <cell r="I309">
            <v>15</v>
          </cell>
          <cell r="J309">
            <v>4</v>
          </cell>
          <cell r="K309" t="str">
            <v>GAVALDA Pierre</v>
          </cell>
          <cell r="L309" t="str">
            <v>BILLARD CLUB CARPENTRASSIEN</v>
          </cell>
          <cell r="M309">
            <v>4</v>
          </cell>
          <cell r="N309">
            <v>4</v>
          </cell>
          <cell r="O309">
            <v>96</v>
          </cell>
          <cell r="P309">
            <v>156</v>
          </cell>
          <cell r="Q309">
            <v>0.56999999999999995</v>
          </cell>
          <cell r="R309" t="str">
            <v>50.00</v>
          </cell>
          <cell r="S309" t="str">
            <v>N2</v>
          </cell>
          <cell r="T309">
            <v>34</v>
          </cell>
        </row>
        <row r="310">
          <cell r="H310" t="str">
            <v>15AKNIN Gabriel</v>
          </cell>
          <cell r="I310">
            <v>15</v>
          </cell>
          <cell r="J310">
            <v>5</v>
          </cell>
          <cell r="K310" t="str">
            <v>AKNIN Gabriel</v>
          </cell>
          <cell r="L310" t="str">
            <v>ACADEMIE DE BILLARD DE BOLLENE</v>
          </cell>
          <cell r="M310">
            <v>3</v>
          </cell>
          <cell r="N310">
            <v>4</v>
          </cell>
          <cell r="O310">
            <v>82</v>
          </cell>
          <cell r="P310">
            <v>135</v>
          </cell>
          <cell r="Q310">
            <v>0.52200000000000002</v>
          </cell>
          <cell r="R310" t="str">
            <v>66.66</v>
          </cell>
          <cell r="S310" t="str">
            <v>N1</v>
          </cell>
          <cell r="T310">
            <v>31</v>
          </cell>
        </row>
        <row r="311">
          <cell r="H311" t="str">
            <v>15LANDE Gérard</v>
          </cell>
          <cell r="I311">
            <v>15</v>
          </cell>
          <cell r="J311">
            <v>6</v>
          </cell>
          <cell r="K311" t="str">
            <v>LANDE Gérard</v>
          </cell>
          <cell r="L311" t="str">
            <v>BILLARD CLUB AVIGNONNAIS</v>
          </cell>
          <cell r="M311">
            <v>3</v>
          </cell>
          <cell r="N311">
            <v>2</v>
          </cell>
          <cell r="O311">
            <v>64</v>
          </cell>
          <cell r="P311">
            <v>114</v>
          </cell>
          <cell r="Q311">
            <v>0.48199999999999998</v>
          </cell>
          <cell r="R311" t="str">
            <v>33.33</v>
          </cell>
          <cell r="S311" t="str">
            <v>N2</v>
          </cell>
          <cell r="T311">
            <v>28</v>
          </cell>
        </row>
        <row r="312">
          <cell r="H312" t="str">
            <v>15PIELIN Pascal</v>
          </cell>
          <cell r="I312">
            <v>15</v>
          </cell>
          <cell r="J312">
            <v>7</v>
          </cell>
          <cell r="K312" t="str">
            <v>PIELIN Pascal</v>
          </cell>
          <cell r="L312" t="str">
            <v>SALON BILLARD CLUB</v>
          </cell>
          <cell r="M312">
            <v>3</v>
          </cell>
          <cell r="N312">
            <v>4</v>
          </cell>
          <cell r="O312">
            <v>62</v>
          </cell>
          <cell r="P312">
            <v>131</v>
          </cell>
          <cell r="Q312">
            <v>0.44700000000000001</v>
          </cell>
          <cell r="R312" t="str">
            <v>66.66</v>
          </cell>
          <cell r="S312" t="str">
            <v>N2</v>
          </cell>
          <cell r="T312">
            <v>25</v>
          </cell>
        </row>
        <row r="313">
          <cell r="H313" t="str">
            <v>15LEGRIX Christian</v>
          </cell>
          <cell r="I313">
            <v>15</v>
          </cell>
          <cell r="J313">
            <v>8</v>
          </cell>
          <cell r="K313" t="str">
            <v>LEGRIX Christian</v>
          </cell>
          <cell r="L313" t="str">
            <v>SALON BILLARD CLUB</v>
          </cell>
          <cell r="M313">
            <v>3</v>
          </cell>
          <cell r="N313">
            <v>2</v>
          </cell>
          <cell r="O313">
            <v>36</v>
          </cell>
          <cell r="P313">
            <v>123</v>
          </cell>
          <cell r="Q313">
            <v>0.27500000000000002</v>
          </cell>
          <cell r="R313" t="str">
            <v>33.33</v>
          </cell>
          <cell r="S313" t="str">
            <v>N3</v>
          </cell>
          <cell r="T313">
            <v>22</v>
          </cell>
        </row>
        <row r="314">
          <cell r="H314" t="str">
            <v>15FERNANDEZ Marc</v>
          </cell>
          <cell r="I314">
            <v>15</v>
          </cell>
          <cell r="J314">
            <v>9</v>
          </cell>
          <cell r="K314" t="str">
            <v>FERNANDEZ Marc</v>
          </cell>
          <cell r="L314" t="str">
            <v>BILLARD CLUB BERROIS</v>
          </cell>
          <cell r="M314">
            <v>3</v>
          </cell>
          <cell r="N314">
            <v>3</v>
          </cell>
          <cell r="O314">
            <v>52</v>
          </cell>
          <cell r="P314">
            <v>129</v>
          </cell>
          <cell r="Q314">
            <v>0.38200000000000001</v>
          </cell>
          <cell r="R314" t="str">
            <v>50.00</v>
          </cell>
          <cell r="S314" t="str">
            <v>N3</v>
          </cell>
          <cell r="T314">
            <v>19</v>
          </cell>
        </row>
        <row r="315">
          <cell r="H315" t="str">
            <v>15GIFFARD Philippe</v>
          </cell>
          <cell r="I315">
            <v>15</v>
          </cell>
          <cell r="J315">
            <v>10</v>
          </cell>
          <cell r="K315" t="str">
            <v>GIFFARD Philippe</v>
          </cell>
          <cell r="L315" t="str">
            <v>BILLARD CLUB GARDEEN</v>
          </cell>
          <cell r="M315">
            <v>3</v>
          </cell>
          <cell r="N315">
            <v>0</v>
          </cell>
          <cell r="O315">
            <v>31</v>
          </cell>
          <cell r="P315">
            <v>100</v>
          </cell>
          <cell r="Q315">
            <v>0.26600000000000001</v>
          </cell>
          <cell r="R315" t="str">
            <v>0.00</v>
          </cell>
          <cell r="S315">
            <v>0</v>
          </cell>
          <cell r="T315">
            <v>16</v>
          </cell>
        </row>
        <row r="316">
          <cell r="H316" t="str">
            <v>15ELEOUET Daniel</v>
          </cell>
          <cell r="I316">
            <v>15</v>
          </cell>
          <cell r="J316">
            <v>11</v>
          </cell>
          <cell r="K316" t="str">
            <v>ELEOUET Daniel</v>
          </cell>
          <cell r="L316" t="str">
            <v>BILLARD CLUB CARPENTRASSIEN</v>
          </cell>
          <cell r="M316">
            <v>3</v>
          </cell>
          <cell r="N316">
            <v>2</v>
          </cell>
          <cell r="O316">
            <v>42</v>
          </cell>
          <cell r="P316">
            <v>131</v>
          </cell>
          <cell r="Q316">
            <v>0.27500000000000002</v>
          </cell>
          <cell r="R316" t="str">
            <v>33.33</v>
          </cell>
          <cell r="S316" t="str">
            <v>R2</v>
          </cell>
          <cell r="T316">
            <v>13</v>
          </cell>
        </row>
        <row r="317">
          <cell r="H317" t="str">
            <v>15RICART André</v>
          </cell>
          <cell r="I317">
            <v>15</v>
          </cell>
          <cell r="J317">
            <v>12</v>
          </cell>
          <cell r="K317" t="str">
            <v>RICART André</v>
          </cell>
          <cell r="L317" t="str">
            <v>CLUB BILLARD ISTREEN</v>
          </cell>
          <cell r="M317">
            <v>3</v>
          </cell>
          <cell r="N317">
            <v>0</v>
          </cell>
          <cell r="O317">
            <v>45</v>
          </cell>
          <cell r="P317">
            <v>131</v>
          </cell>
          <cell r="Q317">
            <v>0.32700000000000001</v>
          </cell>
          <cell r="R317" t="str">
            <v>0.00</v>
          </cell>
          <cell r="S317" t="str">
            <v>N3</v>
          </cell>
          <cell r="T317">
            <v>10</v>
          </cell>
        </row>
        <row r="318">
          <cell r="H318" t="str">
            <v>16</v>
          </cell>
          <cell r="I318">
            <v>16</v>
          </cell>
          <cell r="J318" t="str">
            <v>T16-SISTERON-NAT/REG (individuels)</v>
          </cell>
        </row>
        <row r="319">
          <cell r="H319" t="str">
            <v>16</v>
          </cell>
          <cell r="I319">
            <v>16</v>
          </cell>
          <cell r="J319" t="str">
            <v>Ligue rattachement : PROVENCE-ALPES-CÔTE DAZUR</v>
          </cell>
        </row>
        <row r="320">
          <cell r="H320" t="str">
            <v>16</v>
          </cell>
          <cell r="I320">
            <v>16</v>
          </cell>
          <cell r="J320" t="str">
            <v>Catégorie : DIV</v>
          </cell>
        </row>
        <row r="321">
          <cell r="H321" t="str">
            <v>16</v>
          </cell>
          <cell r="I321">
            <v>16</v>
          </cell>
          <cell r="J321" t="str">
            <v>Saison : 2018-2019</v>
          </cell>
        </row>
        <row r="322">
          <cell r="H322" t="str">
            <v>16</v>
          </cell>
          <cell r="I322">
            <v>16</v>
          </cell>
        </row>
        <row r="323">
          <cell r="H323" t="str">
            <v>16</v>
          </cell>
          <cell r="I323">
            <v>16</v>
          </cell>
          <cell r="J323" t="str">
            <v>bd ou mdj : 2m80, 3m10</v>
          </cell>
        </row>
        <row r="324">
          <cell r="H324" t="str">
            <v>16</v>
          </cell>
          <cell r="I324">
            <v>16</v>
          </cell>
          <cell r="J324" t="str">
            <v>Phases / Poules / matchs : 11 / 11 / 36</v>
          </cell>
        </row>
        <row r="325">
          <cell r="H325" t="str">
            <v>16</v>
          </cell>
          <cell r="I325">
            <v>16</v>
          </cell>
        </row>
        <row r="326">
          <cell r="H326" t="str">
            <v>16</v>
          </cell>
          <cell r="I326">
            <v>16</v>
          </cell>
          <cell r="J326" t="str">
            <v>Classement de la compétition</v>
          </cell>
        </row>
        <row r="327">
          <cell r="H327" t="str">
            <v>16Nom</v>
          </cell>
          <cell r="I327">
            <v>16</v>
          </cell>
          <cell r="J327" t="str">
            <v>Rang</v>
          </cell>
          <cell r="K327" t="str">
            <v>Nom</v>
          </cell>
          <cell r="L327" t="str">
            <v>Club</v>
          </cell>
          <cell r="M327" t="str">
            <v>matchs</v>
          </cell>
          <cell r="N327" t="str">
            <v>Pts</v>
          </cell>
          <cell r="O327" t="str">
            <v>Pts</v>
          </cell>
          <cell r="P327" t="str">
            <v>Rep</v>
          </cell>
          <cell r="Q327" t="str">
            <v>moy</v>
          </cell>
          <cell r="R327" t="str">
            <v>%</v>
          </cell>
          <cell r="S327">
            <v>705</v>
          </cell>
          <cell r="U327" t="str">
            <v>DB KO</v>
          </cell>
          <cell r="V327">
            <v>20</v>
          </cell>
        </row>
        <row r="328">
          <cell r="H328" t="str">
            <v>16</v>
          </cell>
          <cell r="I328">
            <v>16</v>
          </cell>
          <cell r="N328" t="str">
            <v>match</v>
          </cell>
          <cell r="Q328" t="str">
            <v>(3m10)</v>
          </cell>
          <cell r="R328" t="str">
            <v>vict</v>
          </cell>
          <cell r="U328" t="str">
            <v>DB KO</v>
          </cell>
          <cell r="V328">
            <v>20</v>
          </cell>
        </row>
        <row r="329">
          <cell r="H329" t="str">
            <v>16MACQUET Patrick</v>
          </cell>
          <cell r="I329">
            <v>16</v>
          </cell>
          <cell r="J329">
            <v>1</v>
          </cell>
          <cell r="K329" t="str">
            <v>MACQUET Patrick</v>
          </cell>
          <cell r="L329" t="str">
            <v>BILLARD CLUB DE NICE</v>
          </cell>
          <cell r="M329">
            <v>5</v>
          </cell>
          <cell r="N329">
            <v>8</v>
          </cell>
          <cell r="O329">
            <v>136</v>
          </cell>
          <cell r="P329">
            <v>160</v>
          </cell>
          <cell r="Q329">
            <v>0.85</v>
          </cell>
          <cell r="R329" t="str">
            <v>80.00</v>
          </cell>
          <cell r="S329" t="str">
            <v>N1</v>
          </cell>
          <cell r="T329">
            <v>67</v>
          </cell>
        </row>
        <row r="330">
          <cell r="H330" t="str">
            <v>16ANGUE Patrick</v>
          </cell>
          <cell r="I330">
            <v>16</v>
          </cell>
          <cell r="J330">
            <v>2</v>
          </cell>
          <cell r="K330" t="str">
            <v>ANGUE Patrick</v>
          </cell>
          <cell r="L330" t="str">
            <v>BILLARD CLUB DE NICE</v>
          </cell>
          <cell r="M330">
            <v>6</v>
          </cell>
          <cell r="N330">
            <v>8</v>
          </cell>
          <cell r="O330">
            <v>159</v>
          </cell>
          <cell r="P330">
            <v>198</v>
          </cell>
          <cell r="Q330">
            <v>0.76300000000000001</v>
          </cell>
          <cell r="R330" t="str">
            <v>66.66</v>
          </cell>
          <cell r="S330" t="str">
            <v>N1</v>
          </cell>
          <cell r="T330">
            <v>64</v>
          </cell>
        </row>
        <row r="331">
          <cell r="H331" t="str">
            <v>16GAUCHER Julien</v>
          </cell>
          <cell r="I331">
            <v>16</v>
          </cell>
          <cell r="J331">
            <v>3</v>
          </cell>
          <cell r="K331" t="str">
            <v>GAUCHER Julien</v>
          </cell>
          <cell r="L331" t="str">
            <v>B.C. DE MANDELIEU LA NAPOULE</v>
          </cell>
          <cell r="M331">
            <v>4</v>
          </cell>
          <cell r="N331">
            <v>6</v>
          </cell>
          <cell r="O331">
            <v>117</v>
          </cell>
          <cell r="P331">
            <v>135</v>
          </cell>
          <cell r="Q331">
            <v>0.86599999999999999</v>
          </cell>
          <cell r="R331" t="str">
            <v>75.00</v>
          </cell>
          <cell r="S331" t="str">
            <v>N1</v>
          </cell>
          <cell r="T331">
            <v>60</v>
          </cell>
        </row>
        <row r="332">
          <cell r="H332" t="str">
            <v>16COUPET Philippe</v>
          </cell>
          <cell r="I332">
            <v>16</v>
          </cell>
          <cell r="J332">
            <v>4</v>
          </cell>
          <cell r="K332" t="str">
            <v>COUPET Philippe</v>
          </cell>
          <cell r="L332" t="str">
            <v>BILLARD CLUB GARDEEN</v>
          </cell>
          <cell r="M332">
            <v>6</v>
          </cell>
          <cell r="N332">
            <v>6</v>
          </cell>
          <cell r="O332">
            <v>152</v>
          </cell>
          <cell r="P332">
            <v>233</v>
          </cell>
          <cell r="Q332">
            <v>0.61799999999999999</v>
          </cell>
          <cell r="R332" t="str">
            <v>50.00</v>
          </cell>
          <cell r="S332" t="str">
            <v>N1</v>
          </cell>
          <cell r="T332">
            <v>57</v>
          </cell>
        </row>
        <row r="333">
          <cell r="H333" t="str">
            <v>16PEREIRA Charles</v>
          </cell>
          <cell r="I333">
            <v>16</v>
          </cell>
          <cell r="J333">
            <v>5</v>
          </cell>
          <cell r="K333" t="str">
            <v>PEREIRA Charles</v>
          </cell>
          <cell r="L333" t="str">
            <v>BILLARD CLUB GARDEEN</v>
          </cell>
          <cell r="M333">
            <v>2</v>
          </cell>
          <cell r="N333">
            <v>2</v>
          </cell>
          <cell r="O333">
            <v>59</v>
          </cell>
          <cell r="P333">
            <v>61</v>
          </cell>
          <cell r="Q333">
            <v>0.83099999999999996</v>
          </cell>
          <cell r="R333" t="str">
            <v>50.00</v>
          </cell>
          <cell r="S333" t="str">
            <v>N1</v>
          </cell>
          <cell r="T333">
            <v>54</v>
          </cell>
        </row>
        <row r="334">
          <cell r="H334" t="str">
            <v>16LEMIERE Jean-Noël</v>
          </cell>
          <cell r="I334">
            <v>16</v>
          </cell>
          <cell r="J334">
            <v>6</v>
          </cell>
          <cell r="K334" t="str">
            <v>LEMIERE Jean-Noël</v>
          </cell>
          <cell r="L334" t="str">
            <v>BILLARD CLUB GARDEEN</v>
          </cell>
          <cell r="M334">
            <v>4</v>
          </cell>
          <cell r="N334">
            <v>4</v>
          </cell>
          <cell r="O334">
            <v>104</v>
          </cell>
          <cell r="P334">
            <v>136</v>
          </cell>
          <cell r="Q334">
            <v>0.68700000000000006</v>
          </cell>
          <cell r="R334" t="str">
            <v>50.00</v>
          </cell>
          <cell r="S334" t="str">
            <v>N2</v>
          </cell>
          <cell r="T334">
            <v>50</v>
          </cell>
        </row>
        <row r="335">
          <cell r="H335" t="str">
            <v>16PIGNATEL Florent</v>
          </cell>
          <cell r="I335">
            <v>16</v>
          </cell>
          <cell r="J335">
            <v>7</v>
          </cell>
          <cell r="K335" t="str">
            <v>PIGNATEL Florent</v>
          </cell>
          <cell r="L335" t="str">
            <v>BILLARD CLUB CAVAILLONNAIS</v>
          </cell>
          <cell r="M335">
            <v>3</v>
          </cell>
          <cell r="N335">
            <v>4</v>
          </cell>
          <cell r="O335">
            <v>78</v>
          </cell>
          <cell r="P335">
            <v>101</v>
          </cell>
          <cell r="Q335">
            <v>0.70499999999999996</v>
          </cell>
          <cell r="R335" t="str">
            <v>66.66</v>
          </cell>
          <cell r="S335" t="str">
            <v>N1</v>
          </cell>
          <cell r="T335">
            <v>47</v>
          </cell>
        </row>
        <row r="336">
          <cell r="H336" t="str">
            <v>16DE HAAN Patrick</v>
          </cell>
          <cell r="I336">
            <v>16</v>
          </cell>
          <cell r="J336">
            <v>8</v>
          </cell>
          <cell r="K336" t="str">
            <v>DE HAAN Patrick</v>
          </cell>
          <cell r="L336" t="str">
            <v>ACAD.BILLARD ST RAPHAEL</v>
          </cell>
          <cell r="M336">
            <v>2</v>
          </cell>
          <cell r="N336">
            <v>2</v>
          </cell>
          <cell r="O336">
            <v>40</v>
          </cell>
          <cell r="P336">
            <v>62</v>
          </cell>
          <cell r="Q336">
            <v>0.57699999999999996</v>
          </cell>
          <cell r="R336" t="str">
            <v>50.00</v>
          </cell>
          <cell r="S336" t="str">
            <v>N1</v>
          </cell>
          <cell r="T336">
            <v>43</v>
          </cell>
        </row>
        <row r="337">
          <cell r="H337" t="str">
            <v>16LANDE Gérard</v>
          </cell>
          <cell r="I337">
            <v>16</v>
          </cell>
          <cell r="J337">
            <v>9</v>
          </cell>
          <cell r="K337" t="str">
            <v>LANDE Gérard</v>
          </cell>
          <cell r="L337" t="str">
            <v>BILLARD CLUB AVIGNONNAIS</v>
          </cell>
          <cell r="M337">
            <v>4</v>
          </cell>
          <cell r="N337">
            <v>4</v>
          </cell>
          <cell r="O337">
            <v>75</v>
          </cell>
          <cell r="P337">
            <v>160</v>
          </cell>
          <cell r="Q337">
            <v>0.45500000000000002</v>
          </cell>
          <cell r="R337" t="str">
            <v>50.00</v>
          </cell>
          <cell r="S337" t="str">
            <v>N2</v>
          </cell>
          <cell r="T337">
            <v>40</v>
          </cell>
        </row>
        <row r="338">
          <cell r="H338" t="str">
            <v>16CHUZEVILLE Gilles</v>
          </cell>
          <cell r="I338">
            <v>16</v>
          </cell>
          <cell r="J338">
            <v>10</v>
          </cell>
          <cell r="K338" t="str">
            <v>CHUZEVILLE Gilles</v>
          </cell>
          <cell r="L338" t="str">
            <v>BILLARD CLUB SISTERONNAIS</v>
          </cell>
          <cell r="M338">
            <v>4</v>
          </cell>
          <cell r="N338">
            <v>4</v>
          </cell>
          <cell r="O338">
            <v>88</v>
          </cell>
          <cell r="P338">
            <v>163</v>
          </cell>
          <cell r="Q338">
            <v>0.50600000000000001</v>
          </cell>
          <cell r="R338" t="str">
            <v>50.00</v>
          </cell>
          <cell r="S338" t="str">
            <v>N2</v>
          </cell>
          <cell r="T338">
            <v>37</v>
          </cell>
        </row>
        <row r="339">
          <cell r="H339" t="str">
            <v>16VIVALDI André</v>
          </cell>
          <cell r="I339">
            <v>16</v>
          </cell>
          <cell r="J339">
            <v>11</v>
          </cell>
          <cell r="K339" t="str">
            <v>VIVALDI André</v>
          </cell>
          <cell r="L339" t="str">
            <v>BILLARD CLUB VINONNAIS</v>
          </cell>
          <cell r="M339">
            <v>5</v>
          </cell>
          <cell r="N339">
            <v>6</v>
          </cell>
          <cell r="O339">
            <v>107</v>
          </cell>
          <cell r="P339">
            <v>221</v>
          </cell>
          <cell r="Q339">
            <v>0.439</v>
          </cell>
          <cell r="R339" t="str">
            <v>60.00</v>
          </cell>
          <cell r="S339" t="str">
            <v>N2</v>
          </cell>
          <cell r="T339">
            <v>33</v>
          </cell>
        </row>
        <row r="340">
          <cell r="H340" t="str">
            <v>16MONNET Jean-Claude</v>
          </cell>
          <cell r="I340">
            <v>16</v>
          </cell>
          <cell r="J340">
            <v>12</v>
          </cell>
          <cell r="K340" t="str">
            <v>MONNET Jean-Claude</v>
          </cell>
          <cell r="L340" t="str">
            <v>BILLARD CLUB CAVAILLONNAIS</v>
          </cell>
          <cell r="M340">
            <v>4</v>
          </cell>
          <cell r="N340">
            <v>4</v>
          </cell>
          <cell r="O340">
            <v>75</v>
          </cell>
          <cell r="P340">
            <v>160</v>
          </cell>
          <cell r="Q340">
            <v>0.43099999999999999</v>
          </cell>
          <cell r="R340" t="str">
            <v>50.00</v>
          </cell>
          <cell r="S340" t="str">
            <v>N2</v>
          </cell>
          <cell r="T340">
            <v>30</v>
          </cell>
        </row>
        <row r="341">
          <cell r="H341" t="str">
            <v>16CHAIX Joël</v>
          </cell>
          <cell r="I341">
            <v>16</v>
          </cell>
          <cell r="J341">
            <v>13</v>
          </cell>
          <cell r="K341" t="str">
            <v>CHAIX Joël</v>
          </cell>
          <cell r="L341" t="str">
            <v>BILLARD CLUB SISTERONNAIS</v>
          </cell>
          <cell r="M341">
            <v>4</v>
          </cell>
          <cell r="N341">
            <v>4</v>
          </cell>
          <cell r="O341">
            <v>71</v>
          </cell>
          <cell r="P341">
            <v>160</v>
          </cell>
          <cell r="Q341">
            <v>0.38900000000000001</v>
          </cell>
          <cell r="R341" t="str">
            <v>50.00</v>
          </cell>
          <cell r="S341" t="str">
            <v>N3</v>
          </cell>
          <cell r="T341">
            <v>27</v>
          </cell>
        </row>
        <row r="342">
          <cell r="H342" t="str">
            <v>16LEFAUX Jean-Jacques</v>
          </cell>
          <cell r="I342">
            <v>16</v>
          </cell>
          <cell r="J342">
            <v>14</v>
          </cell>
          <cell r="K342" t="str">
            <v>LEFAUX Jean-Jacques</v>
          </cell>
          <cell r="L342" t="str">
            <v>BILLARD CLUB SISTERONNAIS</v>
          </cell>
          <cell r="M342">
            <v>3</v>
          </cell>
          <cell r="N342">
            <v>2</v>
          </cell>
          <cell r="O342">
            <v>59</v>
          </cell>
          <cell r="P342">
            <v>112</v>
          </cell>
          <cell r="Q342">
            <v>0.45300000000000001</v>
          </cell>
          <cell r="R342" t="str">
            <v>33.33</v>
          </cell>
          <cell r="S342" t="str">
            <v>N3</v>
          </cell>
          <cell r="T342">
            <v>23</v>
          </cell>
        </row>
        <row r="343">
          <cell r="H343" t="str">
            <v>16ABAD Yannick</v>
          </cell>
          <cell r="I343">
            <v>16</v>
          </cell>
          <cell r="J343">
            <v>15</v>
          </cell>
          <cell r="K343" t="str">
            <v>ABAD Yannick</v>
          </cell>
          <cell r="L343" t="str">
            <v>SPORT AMAT.DE BILLARD MARSEILLAIS</v>
          </cell>
          <cell r="M343">
            <v>3</v>
          </cell>
          <cell r="N343">
            <v>2</v>
          </cell>
          <cell r="O343">
            <v>64</v>
          </cell>
          <cell r="P343">
            <v>114</v>
          </cell>
          <cell r="Q343">
            <v>0.53500000000000003</v>
          </cell>
          <cell r="R343" t="str">
            <v>33.33</v>
          </cell>
          <cell r="S343" t="str">
            <v>N2</v>
          </cell>
          <cell r="T343">
            <v>20</v>
          </cell>
        </row>
        <row r="344">
          <cell r="H344" t="str">
            <v>16DUSSAULE Pierre</v>
          </cell>
          <cell r="I344">
            <v>16</v>
          </cell>
          <cell r="J344">
            <v>16</v>
          </cell>
          <cell r="K344" t="str">
            <v>DUSSAULE Pierre</v>
          </cell>
          <cell r="L344" t="str">
            <v>ACADEMIE DE BILLARD DE BOLLENE</v>
          </cell>
          <cell r="M344">
            <v>4</v>
          </cell>
          <cell r="N344">
            <v>4</v>
          </cell>
          <cell r="O344">
            <v>69</v>
          </cell>
          <cell r="P344">
            <v>165</v>
          </cell>
          <cell r="Q344">
            <v>0.372</v>
          </cell>
          <cell r="R344" t="str">
            <v>50.00</v>
          </cell>
          <cell r="S344" t="str">
            <v>N3</v>
          </cell>
          <cell r="T344">
            <v>17</v>
          </cell>
        </row>
        <row r="345">
          <cell r="H345" t="str">
            <v>16SOLTANI Omar</v>
          </cell>
          <cell r="I345">
            <v>16</v>
          </cell>
          <cell r="J345">
            <v>17</v>
          </cell>
          <cell r="K345" t="str">
            <v>SOLTANI Omar</v>
          </cell>
          <cell r="L345" t="str">
            <v>BILLARD CLUB VINONNAIS</v>
          </cell>
          <cell r="M345">
            <v>3</v>
          </cell>
          <cell r="N345">
            <v>2</v>
          </cell>
          <cell r="O345">
            <v>46</v>
          </cell>
          <cell r="P345">
            <v>109</v>
          </cell>
          <cell r="Q345">
            <v>0.378</v>
          </cell>
          <cell r="R345" t="str">
            <v>33.33</v>
          </cell>
          <cell r="S345" t="str">
            <v>N3</v>
          </cell>
          <cell r="T345">
            <v>13</v>
          </cell>
        </row>
        <row r="346">
          <cell r="H346" t="str">
            <v>16BREDAT René</v>
          </cell>
          <cell r="I346">
            <v>16</v>
          </cell>
          <cell r="J346">
            <v>18</v>
          </cell>
          <cell r="K346" t="str">
            <v>BREDAT René</v>
          </cell>
          <cell r="L346" t="str">
            <v>BILLARD CLUB SISTERONNAIS</v>
          </cell>
          <cell r="M346">
            <v>2</v>
          </cell>
          <cell r="N346">
            <v>0</v>
          </cell>
          <cell r="O346">
            <v>30</v>
          </cell>
          <cell r="P346">
            <v>67</v>
          </cell>
          <cell r="Q346">
            <v>0.38500000000000001</v>
          </cell>
          <cell r="R346" t="str">
            <v>0.00</v>
          </cell>
          <cell r="S346" t="str">
            <v>N3</v>
          </cell>
          <cell r="T346">
            <v>10</v>
          </cell>
        </row>
        <row r="347">
          <cell r="H347" t="str">
            <v>16PELLAT Francis</v>
          </cell>
          <cell r="I347">
            <v>16</v>
          </cell>
          <cell r="J347">
            <v>19</v>
          </cell>
          <cell r="K347" t="str">
            <v>PELLAT Francis</v>
          </cell>
          <cell r="L347" t="str">
            <v>BILLARD CLUB SISTERONNAIS</v>
          </cell>
          <cell r="M347">
            <v>2</v>
          </cell>
          <cell r="N347">
            <v>0</v>
          </cell>
          <cell r="O347">
            <v>18</v>
          </cell>
          <cell r="P347">
            <v>62</v>
          </cell>
          <cell r="Q347">
            <v>0.26</v>
          </cell>
          <cell r="R347" t="str">
            <v>0.00</v>
          </cell>
          <cell r="S347" t="str">
            <v>R1</v>
          </cell>
          <cell r="T347">
            <v>8</v>
          </cell>
        </row>
        <row r="348">
          <cell r="H348" t="str">
            <v>16AMOUROUX Luc</v>
          </cell>
          <cell r="I348">
            <v>16</v>
          </cell>
          <cell r="J348">
            <v>20</v>
          </cell>
          <cell r="K348" t="str">
            <v>AMOUROUX Luc</v>
          </cell>
          <cell r="L348" t="str">
            <v>BILLARD CLUB GARDEEN</v>
          </cell>
          <cell r="M348">
            <v>2</v>
          </cell>
          <cell r="N348">
            <v>0</v>
          </cell>
          <cell r="O348">
            <v>11</v>
          </cell>
          <cell r="P348">
            <v>85</v>
          </cell>
          <cell r="Q348">
            <v>0.11899999999999999</v>
          </cell>
          <cell r="R348" t="str">
            <v>0.00</v>
          </cell>
          <cell r="S348" t="str">
            <v>R2</v>
          </cell>
          <cell r="T348">
            <v>5</v>
          </cell>
        </row>
        <row r="349">
          <cell r="H349" t="str">
            <v>18</v>
          </cell>
          <cell r="I349">
            <v>18</v>
          </cell>
          <cell r="J349" t="str">
            <v>T18-MANDELIEU-NAT/REG (individuels)</v>
          </cell>
        </row>
        <row r="350">
          <cell r="H350" t="str">
            <v>18</v>
          </cell>
          <cell r="I350">
            <v>18</v>
          </cell>
          <cell r="J350" t="str">
            <v>Ligue rattachement : PROVENCE-ALPES-CÔTE DAZUR</v>
          </cell>
        </row>
        <row r="351">
          <cell r="H351" t="str">
            <v>18</v>
          </cell>
          <cell r="I351">
            <v>18</v>
          </cell>
          <cell r="J351" t="str">
            <v>Catégorie : DIV</v>
          </cell>
        </row>
        <row r="352">
          <cell r="H352" t="str">
            <v>18</v>
          </cell>
          <cell r="I352">
            <v>18</v>
          </cell>
          <cell r="J352" t="str">
            <v>Saison : 2018-2019</v>
          </cell>
        </row>
        <row r="353">
          <cell r="H353" t="str">
            <v>18</v>
          </cell>
          <cell r="I353">
            <v>18</v>
          </cell>
        </row>
        <row r="354">
          <cell r="H354" t="str">
            <v>18</v>
          </cell>
          <cell r="I354">
            <v>18</v>
          </cell>
          <cell r="J354" t="str">
            <v>bd ou mdj : 2m80, 3m10</v>
          </cell>
        </row>
        <row r="355">
          <cell r="H355" t="str">
            <v>18</v>
          </cell>
          <cell r="I355">
            <v>18</v>
          </cell>
          <cell r="J355" t="str">
            <v>Phases / Poules / matchs : 9 / 9 / 27</v>
          </cell>
        </row>
        <row r="356">
          <cell r="H356" t="str">
            <v>18</v>
          </cell>
          <cell r="I356">
            <v>18</v>
          </cell>
        </row>
        <row r="357">
          <cell r="H357" t="str">
            <v>18</v>
          </cell>
          <cell r="I357">
            <v>18</v>
          </cell>
          <cell r="J357" t="str">
            <v>Classement de la compétition</v>
          </cell>
        </row>
        <row r="358">
          <cell r="H358" t="str">
            <v>18Nom</v>
          </cell>
          <cell r="I358">
            <v>18</v>
          </cell>
          <cell r="J358" t="str">
            <v>Rang</v>
          </cell>
          <cell r="K358" t="str">
            <v>Nom</v>
          </cell>
          <cell r="L358" t="str">
            <v>Club</v>
          </cell>
          <cell r="M358" t="str">
            <v>matchs</v>
          </cell>
          <cell r="N358" t="str">
            <v>Pts</v>
          </cell>
          <cell r="O358" t="str">
            <v>Pts</v>
          </cell>
          <cell r="P358" t="str">
            <v>Rep</v>
          </cell>
          <cell r="Q358" t="str">
            <v>moy</v>
          </cell>
          <cell r="R358" t="str">
            <v>%</v>
          </cell>
          <cell r="S358">
            <v>457</v>
          </cell>
          <cell r="U358" t="str">
            <v>DB KO</v>
          </cell>
          <cell r="V358">
            <v>16</v>
          </cell>
        </row>
        <row r="359">
          <cell r="H359" t="str">
            <v>18</v>
          </cell>
          <cell r="I359">
            <v>18</v>
          </cell>
          <cell r="N359" t="str">
            <v>match</v>
          </cell>
          <cell r="Q359" t="str">
            <v>(3m10)</v>
          </cell>
          <cell r="R359" t="str">
            <v>vict</v>
          </cell>
          <cell r="U359" t="str">
            <v>DB KO</v>
          </cell>
          <cell r="V359">
            <v>16</v>
          </cell>
        </row>
        <row r="360">
          <cell r="H360" t="str">
            <v>18DE HAAN Patrick</v>
          </cell>
          <cell r="I360">
            <v>18</v>
          </cell>
          <cell r="J360">
            <v>1</v>
          </cell>
          <cell r="K360" t="str">
            <v>DE HAAN Patrick</v>
          </cell>
          <cell r="L360" t="str">
            <v>ACAD.BILLARD ST RAPHAEL</v>
          </cell>
          <cell r="M360">
            <v>5</v>
          </cell>
          <cell r="N360">
            <v>8</v>
          </cell>
          <cell r="O360">
            <v>143</v>
          </cell>
          <cell r="P360">
            <v>191</v>
          </cell>
          <cell r="Q360">
            <v>0.73099999999999998</v>
          </cell>
          <cell r="R360" t="str">
            <v>80.00</v>
          </cell>
          <cell r="S360" t="str">
            <v>N1</v>
          </cell>
          <cell r="T360">
            <v>54</v>
          </cell>
          <cell r="V360">
            <v>16</v>
          </cell>
        </row>
        <row r="361">
          <cell r="H361" t="str">
            <v>18ANGUE Patrick</v>
          </cell>
          <cell r="I361">
            <v>18</v>
          </cell>
          <cell r="J361">
            <v>2</v>
          </cell>
          <cell r="K361" t="str">
            <v>ANGUE Patrick</v>
          </cell>
          <cell r="L361" t="str">
            <v>BILLARD CLUB DE NICE</v>
          </cell>
          <cell r="M361">
            <v>5</v>
          </cell>
          <cell r="N361">
            <v>8</v>
          </cell>
          <cell r="O361">
            <v>149</v>
          </cell>
          <cell r="P361">
            <v>187</v>
          </cell>
          <cell r="Q361">
            <v>0.751</v>
          </cell>
          <cell r="R361" t="str">
            <v>80.00</v>
          </cell>
          <cell r="S361" t="str">
            <v>N1</v>
          </cell>
          <cell r="T361">
            <v>50</v>
          </cell>
          <cell r="V361">
            <v>16</v>
          </cell>
        </row>
        <row r="362">
          <cell r="H362" t="str">
            <v>18GAUCHER Julien</v>
          </cell>
          <cell r="I362">
            <v>18</v>
          </cell>
          <cell r="J362">
            <v>3</v>
          </cell>
          <cell r="K362" t="str">
            <v>GAUCHER Julien</v>
          </cell>
          <cell r="L362" t="str">
            <v>B.C. DE MANDELIEU LA NAPOULE</v>
          </cell>
          <cell r="M362">
            <v>4</v>
          </cell>
          <cell r="N362">
            <v>6</v>
          </cell>
          <cell r="O362">
            <v>120</v>
          </cell>
          <cell r="P362">
            <v>144</v>
          </cell>
          <cell r="Q362">
            <v>0.83299999999999996</v>
          </cell>
          <cell r="R362" t="str">
            <v>75.00</v>
          </cell>
          <cell r="S362" t="str">
            <v>N1</v>
          </cell>
          <cell r="T362">
            <v>47</v>
          </cell>
          <cell r="V362">
            <v>16</v>
          </cell>
        </row>
        <row r="363">
          <cell r="H363" t="str">
            <v>18MACQUET Patrick</v>
          </cell>
          <cell r="I363">
            <v>18</v>
          </cell>
          <cell r="J363">
            <v>4</v>
          </cell>
          <cell r="K363" t="str">
            <v>MACQUET Patrick</v>
          </cell>
          <cell r="L363" t="str">
            <v>BILLARD CLUB DE NICE</v>
          </cell>
          <cell r="M363">
            <v>4</v>
          </cell>
          <cell r="N363">
            <v>4</v>
          </cell>
          <cell r="O363">
            <v>103</v>
          </cell>
          <cell r="P363">
            <v>145</v>
          </cell>
          <cell r="Q363">
            <v>0.71</v>
          </cell>
          <cell r="R363" t="str">
            <v>50.00</v>
          </cell>
          <cell r="S363" t="str">
            <v>N1</v>
          </cell>
          <cell r="T363">
            <v>43</v>
          </cell>
          <cell r="V363">
            <v>16</v>
          </cell>
        </row>
        <row r="364">
          <cell r="H364" t="str">
            <v>18CHARBIT Jean-Marc</v>
          </cell>
          <cell r="I364">
            <v>18</v>
          </cell>
          <cell r="J364">
            <v>5</v>
          </cell>
          <cell r="K364" t="str">
            <v>CHARBIT Jean-Marc</v>
          </cell>
          <cell r="L364" t="str">
            <v>BILLARD CLUB DE NICE</v>
          </cell>
          <cell r="M364">
            <v>4</v>
          </cell>
          <cell r="N364">
            <v>4</v>
          </cell>
          <cell r="O364">
            <v>106</v>
          </cell>
          <cell r="P364">
            <v>151</v>
          </cell>
          <cell r="Q364">
            <v>0.70099999999999996</v>
          </cell>
          <cell r="R364" t="str">
            <v>50.00</v>
          </cell>
          <cell r="S364" t="str">
            <v>N1</v>
          </cell>
          <cell r="T364">
            <v>40</v>
          </cell>
          <cell r="V364">
            <v>16</v>
          </cell>
        </row>
        <row r="365">
          <cell r="H365" t="str">
            <v>18PEREIRA Charles</v>
          </cell>
          <cell r="I365">
            <v>18</v>
          </cell>
          <cell r="J365">
            <v>6</v>
          </cell>
          <cell r="K365" t="str">
            <v>PEREIRA Charles</v>
          </cell>
          <cell r="L365" t="str">
            <v>BILLARD CLUB GARDEEN</v>
          </cell>
          <cell r="M365">
            <v>2</v>
          </cell>
          <cell r="N365">
            <v>2</v>
          </cell>
          <cell r="O365">
            <v>55</v>
          </cell>
          <cell r="P365">
            <v>83</v>
          </cell>
          <cell r="Q365">
            <v>0.66200000000000003</v>
          </cell>
          <cell r="R365" t="str">
            <v>50.00</v>
          </cell>
          <cell r="S365" t="str">
            <v>N1</v>
          </cell>
          <cell r="T365">
            <v>37</v>
          </cell>
          <cell r="V365">
            <v>16</v>
          </cell>
        </row>
        <row r="366">
          <cell r="H366" t="str">
            <v>18MASSERAN Philippe</v>
          </cell>
          <cell r="I366">
            <v>18</v>
          </cell>
          <cell r="J366">
            <v>7</v>
          </cell>
          <cell r="K366" t="str">
            <v>MASSERAN Philippe</v>
          </cell>
          <cell r="L366" t="str">
            <v>B.C. DE MANDELIEU LA NAPOULE</v>
          </cell>
          <cell r="M366">
            <v>4</v>
          </cell>
          <cell r="N366">
            <v>4</v>
          </cell>
          <cell r="O366">
            <v>82</v>
          </cell>
          <cell r="P366">
            <v>153</v>
          </cell>
          <cell r="Q366">
            <v>0.53500000000000003</v>
          </cell>
          <cell r="R366" t="str">
            <v>50.00</v>
          </cell>
          <cell r="S366" t="str">
            <v>N2</v>
          </cell>
          <cell r="T366">
            <v>33</v>
          </cell>
          <cell r="V366">
            <v>16</v>
          </cell>
        </row>
        <row r="367">
          <cell r="H367" t="str">
            <v>18MARCIANO Georges</v>
          </cell>
          <cell r="I367">
            <v>18</v>
          </cell>
          <cell r="J367">
            <v>8</v>
          </cell>
          <cell r="K367" t="str">
            <v>MARCIANO Georges</v>
          </cell>
          <cell r="L367" t="str">
            <v>CAR BILLARD ROQUEBRUNE</v>
          </cell>
          <cell r="M367">
            <v>3</v>
          </cell>
          <cell r="N367">
            <v>2</v>
          </cell>
          <cell r="O367">
            <v>62</v>
          </cell>
          <cell r="P367">
            <v>110</v>
          </cell>
          <cell r="Q367">
            <v>0.51600000000000001</v>
          </cell>
          <cell r="R367" t="str">
            <v>33.33</v>
          </cell>
          <cell r="S367" t="str">
            <v>N2</v>
          </cell>
          <cell r="T367">
            <v>30</v>
          </cell>
          <cell r="V367">
            <v>16</v>
          </cell>
        </row>
        <row r="368">
          <cell r="H368" t="str">
            <v>18VAUTRIN Jean</v>
          </cell>
          <cell r="I368">
            <v>18</v>
          </cell>
          <cell r="J368">
            <v>9</v>
          </cell>
          <cell r="K368" t="str">
            <v>VAUTRIN Jean</v>
          </cell>
          <cell r="L368" t="str">
            <v>BILLARD CLUB DE NICE</v>
          </cell>
          <cell r="M368">
            <v>4</v>
          </cell>
          <cell r="N368">
            <v>4</v>
          </cell>
          <cell r="O368">
            <v>81</v>
          </cell>
          <cell r="P368">
            <v>172</v>
          </cell>
          <cell r="Q368">
            <v>0.45700000000000002</v>
          </cell>
          <cell r="R368" t="str">
            <v>50.00</v>
          </cell>
          <cell r="S368" t="str">
            <v>N2</v>
          </cell>
          <cell r="T368">
            <v>27</v>
          </cell>
          <cell r="V368">
            <v>16</v>
          </cell>
        </row>
        <row r="369">
          <cell r="H369" t="str">
            <v>18TARDY Pierre-Yves</v>
          </cell>
          <cell r="I369">
            <v>18</v>
          </cell>
          <cell r="J369">
            <v>10</v>
          </cell>
          <cell r="K369" t="str">
            <v>TARDY Pierre-Yves</v>
          </cell>
          <cell r="L369" t="str">
            <v>B.C. DE MANDELIEU LA NAPOULE</v>
          </cell>
          <cell r="M369">
            <v>4</v>
          </cell>
          <cell r="N369">
            <v>4</v>
          </cell>
          <cell r="O369">
            <v>61</v>
          </cell>
          <cell r="P369">
            <v>162</v>
          </cell>
          <cell r="Q369">
            <v>0.34200000000000003</v>
          </cell>
          <cell r="R369" t="str">
            <v>50.00</v>
          </cell>
          <cell r="S369" t="str">
            <v>N3</v>
          </cell>
          <cell r="T369">
            <v>23</v>
          </cell>
          <cell r="V369">
            <v>16</v>
          </cell>
        </row>
        <row r="370">
          <cell r="H370" t="str">
            <v>18SCHEKLER Jean Florian</v>
          </cell>
          <cell r="I370">
            <v>18</v>
          </cell>
          <cell r="J370">
            <v>11</v>
          </cell>
          <cell r="K370" t="str">
            <v>SCHEKLER Jean Florian</v>
          </cell>
          <cell r="L370" t="str">
            <v>ACAD.BILLARD ST RAPHAEL</v>
          </cell>
          <cell r="M370">
            <v>4</v>
          </cell>
          <cell r="N370">
            <v>4</v>
          </cell>
          <cell r="O370">
            <v>59</v>
          </cell>
          <cell r="P370">
            <v>170</v>
          </cell>
          <cell r="Q370">
            <v>0.314</v>
          </cell>
          <cell r="R370" t="str">
            <v>50.00</v>
          </cell>
          <cell r="S370" t="str">
            <v>R1</v>
          </cell>
          <cell r="T370">
            <v>20</v>
          </cell>
          <cell r="V370">
            <v>16</v>
          </cell>
        </row>
        <row r="371">
          <cell r="H371" t="str">
            <v>18GIRARD Jacques</v>
          </cell>
          <cell r="I371">
            <v>18</v>
          </cell>
          <cell r="J371">
            <v>12</v>
          </cell>
          <cell r="K371" t="str">
            <v>GIRARD Jacques</v>
          </cell>
          <cell r="L371" t="str">
            <v>B.C. DE MANDELIEU LA NAPOULE</v>
          </cell>
          <cell r="M371">
            <v>3</v>
          </cell>
          <cell r="N371">
            <v>4</v>
          </cell>
          <cell r="O371">
            <v>51</v>
          </cell>
          <cell r="P371">
            <v>119</v>
          </cell>
          <cell r="Q371">
            <v>0.38100000000000001</v>
          </cell>
          <cell r="R371" t="str">
            <v>66.66</v>
          </cell>
          <cell r="S371" t="str">
            <v>R1</v>
          </cell>
          <cell r="T371">
            <v>17</v>
          </cell>
          <cell r="V371">
            <v>16</v>
          </cell>
        </row>
        <row r="372">
          <cell r="H372" t="str">
            <v>18BREPSON Martial</v>
          </cell>
          <cell r="I372">
            <v>18</v>
          </cell>
          <cell r="J372">
            <v>13</v>
          </cell>
          <cell r="K372" t="str">
            <v>BREPSON Martial</v>
          </cell>
          <cell r="L372" t="str">
            <v>B.C. DE MANDELIEU LA NAPOULE</v>
          </cell>
          <cell r="M372">
            <v>2</v>
          </cell>
          <cell r="N372">
            <v>0</v>
          </cell>
          <cell r="O372">
            <v>25</v>
          </cell>
          <cell r="P372">
            <v>77</v>
          </cell>
          <cell r="Q372">
            <v>0.27900000000000003</v>
          </cell>
          <cell r="R372" t="str">
            <v>0.00</v>
          </cell>
          <cell r="S372" t="str">
            <v>N3</v>
          </cell>
          <cell r="T372">
            <v>13</v>
          </cell>
          <cell r="V372">
            <v>16</v>
          </cell>
        </row>
        <row r="373">
          <cell r="H373" t="str">
            <v>18DEFRESNE Jean</v>
          </cell>
          <cell r="I373">
            <v>18</v>
          </cell>
          <cell r="J373">
            <v>14</v>
          </cell>
          <cell r="K373" t="str">
            <v>DEFRESNE Jean</v>
          </cell>
          <cell r="L373" t="str">
            <v>CAR BILLARD ROQUEBRUNE</v>
          </cell>
          <cell r="M373">
            <v>2</v>
          </cell>
          <cell r="N373">
            <v>0</v>
          </cell>
          <cell r="O373">
            <v>20</v>
          </cell>
          <cell r="P373">
            <v>80</v>
          </cell>
          <cell r="Q373">
            <v>0.23200000000000001</v>
          </cell>
          <cell r="R373" t="str">
            <v>0.00</v>
          </cell>
          <cell r="S373" t="str">
            <v>R1</v>
          </cell>
          <cell r="T373">
            <v>10</v>
          </cell>
          <cell r="V373">
            <v>16</v>
          </cell>
        </row>
        <row r="374">
          <cell r="H374" t="str">
            <v>18AMOUROUX Luc</v>
          </cell>
          <cell r="I374">
            <v>18</v>
          </cell>
          <cell r="J374">
            <v>15</v>
          </cell>
          <cell r="K374" t="str">
            <v>AMOUROUX Luc</v>
          </cell>
          <cell r="L374" t="str">
            <v>BILLARD CLUB GARDEEN</v>
          </cell>
          <cell r="M374">
            <v>2</v>
          </cell>
          <cell r="N374">
            <v>0</v>
          </cell>
          <cell r="O374">
            <v>27</v>
          </cell>
          <cell r="P374">
            <v>90</v>
          </cell>
          <cell r="Q374">
            <v>0.28199999999999997</v>
          </cell>
          <cell r="R374" t="str">
            <v>0.00</v>
          </cell>
          <cell r="S374" t="str">
            <v>R2</v>
          </cell>
          <cell r="T374">
            <v>8</v>
          </cell>
          <cell r="V374">
            <v>16</v>
          </cell>
        </row>
        <row r="375">
          <cell r="H375" t="str">
            <v>18COHEN Richard</v>
          </cell>
          <cell r="I375">
            <v>18</v>
          </cell>
          <cell r="J375">
            <v>16</v>
          </cell>
          <cell r="K375" t="str">
            <v>COHEN Richard</v>
          </cell>
          <cell r="L375" t="str">
            <v>B.C. DE MANDELIEU LA NAPOULE</v>
          </cell>
          <cell r="M375">
            <v>2</v>
          </cell>
          <cell r="N375">
            <v>0</v>
          </cell>
          <cell r="O375">
            <v>14</v>
          </cell>
          <cell r="P375">
            <v>82</v>
          </cell>
          <cell r="Q375">
            <v>0.14599999999999999</v>
          </cell>
          <cell r="R375" t="str">
            <v>0.00</v>
          </cell>
          <cell r="S375" t="str">
            <v>N3</v>
          </cell>
          <cell r="T375">
            <v>5</v>
          </cell>
          <cell r="V375">
            <v>16</v>
          </cell>
        </row>
        <row r="376">
          <cell r="H376" t="str">
            <v>20</v>
          </cell>
          <cell r="I376">
            <v>20</v>
          </cell>
          <cell r="J376" t="str">
            <v>T20-SALON-NAT/REG (individuels)</v>
          </cell>
        </row>
        <row r="377">
          <cell r="H377" t="str">
            <v>20</v>
          </cell>
          <cell r="I377">
            <v>20</v>
          </cell>
          <cell r="J377" t="str">
            <v>Ligue rattachement : PROVENCE-ALPES-CÔTE DAZUR</v>
          </cell>
        </row>
        <row r="378">
          <cell r="H378" t="str">
            <v>20</v>
          </cell>
          <cell r="I378">
            <v>20</v>
          </cell>
          <cell r="J378" t="str">
            <v>Catégorie : DIV</v>
          </cell>
        </row>
        <row r="379">
          <cell r="H379" t="str">
            <v>20</v>
          </cell>
          <cell r="I379">
            <v>20</v>
          </cell>
          <cell r="J379" t="str">
            <v>Saison : 2018-2019</v>
          </cell>
        </row>
        <row r="380">
          <cell r="H380" t="str">
            <v>20</v>
          </cell>
          <cell r="I380">
            <v>20</v>
          </cell>
        </row>
        <row r="381">
          <cell r="H381" t="str">
            <v>20</v>
          </cell>
          <cell r="I381">
            <v>20</v>
          </cell>
          <cell r="J381" t="str">
            <v>bd ou mdj : 2m80, 3m10</v>
          </cell>
        </row>
        <row r="382">
          <cell r="H382" t="str">
            <v>20</v>
          </cell>
          <cell r="I382">
            <v>20</v>
          </cell>
          <cell r="J382" t="str">
            <v>Phases / Poules / matchs : 11 / 11 / 20</v>
          </cell>
        </row>
        <row r="383">
          <cell r="H383" t="str">
            <v>20</v>
          </cell>
          <cell r="I383">
            <v>20</v>
          </cell>
        </row>
        <row r="384">
          <cell r="H384" t="str">
            <v>20</v>
          </cell>
          <cell r="I384">
            <v>20</v>
          </cell>
          <cell r="J384" t="str">
            <v>Classement de la compétition</v>
          </cell>
        </row>
        <row r="385">
          <cell r="H385" t="str">
            <v>20Nom</v>
          </cell>
          <cell r="I385">
            <v>20</v>
          </cell>
          <cell r="J385" t="str">
            <v>Rang</v>
          </cell>
          <cell r="K385" t="str">
            <v>Nom</v>
          </cell>
          <cell r="L385" t="str">
            <v>Club</v>
          </cell>
          <cell r="M385" t="str">
            <v>matchs</v>
          </cell>
          <cell r="N385" t="str">
            <v>Pts</v>
          </cell>
          <cell r="O385" t="str">
            <v>Pts</v>
          </cell>
          <cell r="P385" t="str">
            <v>Rep</v>
          </cell>
          <cell r="Q385" t="str">
            <v>moy</v>
          </cell>
          <cell r="R385" t="str">
            <v>%</v>
          </cell>
          <cell r="S385">
            <v>321</v>
          </cell>
          <cell r="U385" t="str">
            <v>POULE</v>
          </cell>
          <cell r="V385">
            <v>12</v>
          </cell>
        </row>
        <row r="386">
          <cell r="H386" t="str">
            <v>20</v>
          </cell>
          <cell r="I386">
            <v>20</v>
          </cell>
          <cell r="N386" t="str">
            <v>match</v>
          </cell>
          <cell r="Q386" t="str">
            <v>(3m10)</v>
          </cell>
          <cell r="R386" t="str">
            <v>vict</v>
          </cell>
          <cell r="U386" t="str">
            <v>POULE</v>
          </cell>
          <cell r="V386">
            <v>12</v>
          </cell>
        </row>
        <row r="387">
          <cell r="H387" t="str">
            <v>20PINARD Patrice</v>
          </cell>
          <cell r="I387">
            <v>20</v>
          </cell>
          <cell r="J387">
            <v>1</v>
          </cell>
          <cell r="K387" t="str">
            <v>PINARD Patrice</v>
          </cell>
          <cell r="L387" t="str">
            <v>SALON BILLARD CLUB</v>
          </cell>
          <cell r="M387">
            <v>4</v>
          </cell>
          <cell r="N387">
            <v>8</v>
          </cell>
          <cell r="O387">
            <v>117</v>
          </cell>
          <cell r="P387">
            <v>163</v>
          </cell>
          <cell r="Q387">
            <v>0.71699999999999997</v>
          </cell>
          <cell r="R387" t="str">
            <v>100.00</v>
          </cell>
          <cell r="S387" t="str">
            <v>N1</v>
          </cell>
          <cell r="T387">
            <v>44</v>
          </cell>
        </row>
        <row r="388">
          <cell r="H388" t="str">
            <v>20AZOULAY Alain</v>
          </cell>
          <cell r="I388">
            <v>20</v>
          </cell>
          <cell r="J388">
            <v>2</v>
          </cell>
          <cell r="K388" t="str">
            <v>AZOULAY Alain</v>
          </cell>
          <cell r="L388" t="str">
            <v>BILLARD CLUB PHOCEEN</v>
          </cell>
          <cell r="M388">
            <v>4</v>
          </cell>
          <cell r="N388">
            <v>6</v>
          </cell>
          <cell r="O388">
            <v>74</v>
          </cell>
          <cell r="P388">
            <v>159</v>
          </cell>
          <cell r="Q388">
            <v>0.46500000000000002</v>
          </cell>
          <cell r="R388" t="str">
            <v>75.00</v>
          </cell>
          <cell r="S388" t="str">
            <v>N2</v>
          </cell>
          <cell r="T388">
            <v>41</v>
          </cell>
        </row>
        <row r="389">
          <cell r="H389" t="str">
            <v>20ABAD Yannick</v>
          </cell>
          <cell r="I389">
            <v>20</v>
          </cell>
          <cell r="J389">
            <v>3</v>
          </cell>
          <cell r="K389" t="str">
            <v>ABAD Yannick</v>
          </cell>
          <cell r="L389" t="str">
            <v>SPORT AMAT.DE BILLARD MARSEILLAIS</v>
          </cell>
          <cell r="M389">
            <v>4</v>
          </cell>
          <cell r="N389">
            <v>6</v>
          </cell>
          <cell r="O389">
            <v>78</v>
          </cell>
          <cell r="P389">
            <v>157</v>
          </cell>
          <cell r="Q389">
            <v>0.45200000000000001</v>
          </cell>
          <cell r="R389" t="str">
            <v>75.00</v>
          </cell>
          <cell r="S389" t="str">
            <v>N2</v>
          </cell>
          <cell r="T389">
            <v>38</v>
          </cell>
        </row>
        <row r="390">
          <cell r="H390" t="str">
            <v>20GAVALDA Pierre</v>
          </cell>
          <cell r="I390">
            <v>20</v>
          </cell>
          <cell r="J390">
            <v>4</v>
          </cell>
          <cell r="K390" t="str">
            <v>GAVALDA Pierre</v>
          </cell>
          <cell r="L390" t="str">
            <v>BILLARD CLUB CARPENTRASSIEN</v>
          </cell>
          <cell r="M390">
            <v>4</v>
          </cell>
          <cell r="N390">
            <v>4</v>
          </cell>
          <cell r="O390">
            <v>85</v>
          </cell>
          <cell r="P390">
            <v>173</v>
          </cell>
          <cell r="Q390">
            <v>0.45</v>
          </cell>
          <cell r="R390" t="str">
            <v>50.00</v>
          </cell>
          <cell r="S390" t="str">
            <v>N2</v>
          </cell>
          <cell r="T390">
            <v>34</v>
          </cell>
        </row>
        <row r="391">
          <cell r="H391" t="str">
            <v>20PIELIN Pascal</v>
          </cell>
          <cell r="I391">
            <v>20</v>
          </cell>
          <cell r="J391">
            <v>5</v>
          </cell>
          <cell r="K391" t="str">
            <v>PIELIN Pascal</v>
          </cell>
          <cell r="L391" t="str">
            <v>SALON BILLARD CLUB</v>
          </cell>
          <cell r="M391">
            <v>3</v>
          </cell>
          <cell r="N391">
            <v>4</v>
          </cell>
          <cell r="O391">
            <v>61</v>
          </cell>
          <cell r="P391">
            <v>118</v>
          </cell>
          <cell r="Q391">
            <v>0.44400000000000001</v>
          </cell>
          <cell r="R391" t="str">
            <v>66.66</v>
          </cell>
          <cell r="S391" t="str">
            <v>N2</v>
          </cell>
          <cell r="T391">
            <v>31</v>
          </cell>
        </row>
        <row r="392">
          <cell r="H392" t="str">
            <v>20DI CINTIO Philippe</v>
          </cell>
          <cell r="I392">
            <v>20</v>
          </cell>
          <cell r="J392">
            <v>6</v>
          </cell>
          <cell r="K392" t="str">
            <v>DI CINTIO Philippe</v>
          </cell>
          <cell r="L392" t="str">
            <v>BILLARD CLUB AVIGNONNAIS</v>
          </cell>
          <cell r="M392">
            <v>3</v>
          </cell>
          <cell r="N392">
            <v>2</v>
          </cell>
          <cell r="O392">
            <v>54</v>
          </cell>
          <cell r="P392">
            <v>119</v>
          </cell>
          <cell r="Q392">
            <v>0.433</v>
          </cell>
          <cell r="R392" t="str">
            <v>33.33</v>
          </cell>
          <cell r="S392" t="str">
            <v>N3</v>
          </cell>
          <cell r="T392">
            <v>28</v>
          </cell>
        </row>
        <row r="393">
          <cell r="H393" t="str">
            <v>20LECOQ Arnaud</v>
          </cell>
          <cell r="I393">
            <v>20</v>
          </cell>
          <cell r="J393">
            <v>7</v>
          </cell>
          <cell r="K393" t="str">
            <v>LECOQ Arnaud</v>
          </cell>
          <cell r="L393" t="str">
            <v>SALON BILLARD CLUB</v>
          </cell>
          <cell r="M393">
            <v>3</v>
          </cell>
          <cell r="N393">
            <v>4</v>
          </cell>
          <cell r="O393">
            <v>50</v>
          </cell>
          <cell r="P393">
            <v>134</v>
          </cell>
          <cell r="Q393">
            <v>0.35199999999999998</v>
          </cell>
          <cell r="R393" t="str">
            <v>66.66</v>
          </cell>
          <cell r="S393" t="str">
            <v>N3</v>
          </cell>
          <cell r="T393">
            <v>25</v>
          </cell>
        </row>
        <row r="394">
          <cell r="H394" t="str">
            <v>20VILLASEVIL Antonio</v>
          </cell>
          <cell r="I394">
            <v>20</v>
          </cell>
          <cell r="J394">
            <v>8</v>
          </cell>
          <cell r="K394" t="str">
            <v>VILLASEVIL Antonio</v>
          </cell>
          <cell r="L394" t="str">
            <v>BILLARD CLUB FARENC</v>
          </cell>
          <cell r="M394">
            <v>3</v>
          </cell>
          <cell r="N394">
            <v>2</v>
          </cell>
          <cell r="O394">
            <v>45</v>
          </cell>
          <cell r="P394">
            <v>131</v>
          </cell>
          <cell r="Q394">
            <v>0.29499999999999998</v>
          </cell>
          <cell r="R394" t="str">
            <v>33.33</v>
          </cell>
          <cell r="S394" t="str">
            <v>N3</v>
          </cell>
          <cell r="T394">
            <v>22</v>
          </cell>
        </row>
        <row r="395">
          <cell r="H395" t="str">
            <v>20RICART André</v>
          </cell>
          <cell r="I395">
            <v>20</v>
          </cell>
          <cell r="J395">
            <v>9</v>
          </cell>
          <cell r="K395" t="str">
            <v>RICART André</v>
          </cell>
          <cell r="L395" t="str">
            <v>CLUB BILLARD ISTREEN</v>
          </cell>
          <cell r="M395">
            <v>3</v>
          </cell>
          <cell r="N395">
            <v>2</v>
          </cell>
          <cell r="O395">
            <v>35</v>
          </cell>
          <cell r="P395">
            <v>112</v>
          </cell>
          <cell r="Q395">
            <v>0.312</v>
          </cell>
          <cell r="R395" t="str">
            <v>33.33</v>
          </cell>
          <cell r="S395" t="str">
            <v>N3</v>
          </cell>
          <cell r="T395">
            <v>19</v>
          </cell>
        </row>
        <row r="396">
          <cell r="H396" t="str">
            <v>20PELLAT Francis</v>
          </cell>
          <cell r="I396">
            <v>20</v>
          </cell>
          <cell r="J396">
            <v>10</v>
          </cell>
          <cell r="K396" t="str">
            <v>PELLAT Francis</v>
          </cell>
          <cell r="L396" t="str">
            <v>BILLARD CLUB SISTERONNAIS</v>
          </cell>
          <cell r="M396">
            <v>3</v>
          </cell>
          <cell r="N396">
            <v>0</v>
          </cell>
          <cell r="O396">
            <v>44</v>
          </cell>
          <cell r="P396">
            <v>133</v>
          </cell>
          <cell r="Q396">
            <v>0.29699999999999999</v>
          </cell>
          <cell r="R396" t="str">
            <v>0.00</v>
          </cell>
          <cell r="S396" t="str">
            <v>R1</v>
          </cell>
          <cell r="T396">
            <v>16</v>
          </cell>
        </row>
        <row r="397">
          <cell r="H397" t="str">
            <v>20LEGRIX Christian</v>
          </cell>
          <cell r="I397">
            <v>20</v>
          </cell>
          <cell r="J397">
            <v>11</v>
          </cell>
          <cell r="K397" t="str">
            <v>LEGRIX Christian</v>
          </cell>
          <cell r="L397" t="str">
            <v>SALON BILLARD CLUB</v>
          </cell>
          <cell r="M397">
            <v>3</v>
          </cell>
          <cell r="N397">
            <v>2</v>
          </cell>
          <cell r="O397">
            <v>40</v>
          </cell>
          <cell r="P397">
            <v>132</v>
          </cell>
          <cell r="Q397">
            <v>0.28199999999999997</v>
          </cell>
          <cell r="R397" t="str">
            <v>33.33</v>
          </cell>
          <cell r="S397" t="str">
            <v>N3</v>
          </cell>
          <cell r="T397">
            <v>13</v>
          </cell>
        </row>
        <row r="398">
          <cell r="H398" t="str">
            <v>20ELEOUET Daniel</v>
          </cell>
          <cell r="I398">
            <v>20</v>
          </cell>
          <cell r="J398">
            <v>12</v>
          </cell>
          <cell r="K398" t="str">
            <v>ELEOUET Daniel</v>
          </cell>
          <cell r="L398" t="str">
            <v>BILLARD CLUB CARPENTRASSIEN</v>
          </cell>
          <cell r="M398">
            <v>3</v>
          </cell>
          <cell r="N398">
            <v>0</v>
          </cell>
          <cell r="O398">
            <v>28</v>
          </cell>
          <cell r="P398">
            <v>129</v>
          </cell>
          <cell r="Q398">
            <v>0.186</v>
          </cell>
          <cell r="R398" t="str">
            <v>0.00</v>
          </cell>
          <cell r="S398" t="str">
            <v>R2</v>
          </cell>
          <cell r="T398">
            <v>10</v>
          </cell>
        </row>
        <row r="399">
          <cell r="H399" t="str">
            <v>21</v>
          </cell>
          <cell r="I399">
            <v>21</v>
          </cell>
          <cell r="J399" t="str">
            <v>T21-LA FARE-NAT/REG (individuels)</v>
          </cell>
        </row>
        <row r="400">
          <cell r="H400" t="str">
            <v>21</v>
          </cell>
          <cell r="I400">
            <v>21</v>
          </cell>
          <cell r="J400" t="str">
            <v>Ligue rattachement : PROVENCE-ALPES-CÔTE DAZUR</v>
          </cell>
        </row>
        <row r="401">
          <cell r="H401" t="str">
            <v>21</v>
          </cell>
          <cell r="I401">
            <v>21</v>
          </cell>
          <cell r="J401" t="str">
            <v>Catégorie : DIV</v>
          </cell>
        </row>
        <row r="402">
          <cell r="H402" t="str">
            <v>21</v>
          </cell>
          <cell r="I402">
            <v>21</v>
          </cell>
          <cell r="J402" t="str">
            <v>Saison : 2018-2019</v>
          </cell>
        </row>
        <row r="403">
          <cell r="H403" t="str">
            <v>21</v>
          </cell>
          <cell r="I403">
            <v>21</v>
          </cell>
        </row>
        <row r="404">
          <cell r="H404" t="str">
            <v>21</v>
          </cell>
          <cell r="I404">
            <v>21</v>
          </cell>
          <cell r="J404" t="str">
            <v>bd ou mdj : 2m80</v>
          </cell>
        </row>
        <row r="405">
          <cell r="H405" t="str">
            <v>21</v>
          </cell>
          <cell r="I405">
            <v>21</v>
          </cell>
          <cell r="J405" t="str">
            <v>Phases / Poules / matchs : 11 / 11 / 20</v>
          </cell>
        </row>
        <row r="406">
          <cell r="H406" t="str">
            <v>21</v>
          </cell>
          <cell r="I406">
            <v>21</v>
          </cell>
        </row>
        <row r="407">
          <cell r="H407" t="str">
            <v>21</v>
          </cell>
          <cell r="I407">
            <v>21</v>
          </cell>
          <cell r="J407" t="str">
            <v>Classement de la compétition</v>
          </cell>
        </row>
        <row r="408">
          <cell r="H408" t="str">
            <v>21Nom</v>
          </cell>
          <cell r="I408">
            <v>21</v>
          </cell>
          <cell r="J408" t="str">
            <v>Rang</v>
          </cell>
          <cell r="K408" t="str">
            <v>Nom</v>
          </cell>
          <cell r="L408" t="str">
            <v>Club</v>
          </cell>
          <cell r="M408" t="str">
            <v>matchs</v>
          </cell>
          <cell r="N408" t="str">
            <v>Pts</v>
          </cell>
          <cell r="O408" t="str">
            <v>Pts</v>
          </cell>
          <cell r="P408" t="str">
            <v>Rep</v>
          </cell>
          <cell r="Q408" t="str">
            <v>moy</v>
          </cell>
          <cell r="R408" t="str">
            <v>%</v>
          </cell>
          <cell r="S408">
            <v>321</v>
          </cell>
          <cell r="U408" t="str">
            <v>POULE</v>
          </cell>
          <cell r="V408">
            <v>12</v>
          </cell>
        </row>
        <row r="409">
          <cell r="H409" t="str">
            <v>21</v>
          </cell>
          <cell r="I409">
            <v>21</v>
          </cell>
          <cell r="N409" t="str">
            <v>match</v>
          </cell>
          <cell r="Q409" t="str">
            <v>(2m80)</v>
          </cell>
          <cell r="R409" t="str">
            <v>vict</v>
          </cell>
          <cell r="U409" t="str">
            <v>POULE</v>
          </cell>
          <cell r="V409">
            <v>12</v>
          </cell>
        </row>
        <row r="410">
          <cell r="H410" t="str">
            <v>21RIGNOLS Philippe</v>
          </cell>
          <cell r="I410">
            <v>21</v>
          </cell>
          <cell r="J410">
            <v>1</v>
          </cell>
          <cell r="K410" t="str">
            <v>RIGNOLS Philippe</v>
          </cell>
          <cell r="L410" t="str">
            <v>BILLARD CLUB CAVAILLONNAIS</v>
          </cell>
          <cell r="M410">
            <v>4</v>
          </cell>
          <cell r="N410">
            <v>8</v>
          </cell>
          <cell r="O410">
            <v>80</v>
          </cell>
          <cell r="P410">
            <v>156</v>
          </cell>
          <cell r="Q410">
            <v>0.51200000000000001</v>
          </cell>
          <cell r="R410" t="str">
            <v>100.00</v>
          </cell>
          <cell r="S410" t="str">
            <v>N3</v>
          </cell>
          <cell r="T410">
            <v>44</v>
          </cell>
        </row>
        <row r="411">
          <cell r="H411" t="str">
            <v>21CAO Huu Tuoi</v>
          </cell>
          <cell r="I411">
            <v>21</v>
          </cell>
          <cell r="J411">
            <v>2</v>
          </cell>
          <cell r="K411" t="str">
            <v>CAO Huu Tuoi</v>
          </cell>
          <cell r="L411" t="str">
            <v>CLUB BILLARD ISTREEN</v>
          </cell>
          <cell r="M411">
            <v>4</v>
          </cell>
          <cell r="N411">
            <v>6</v>
          </cell>
          <cell r="O411">
            <v>53</v>
          </cell>
          <cell r="P411">
            <v>166</v>
          </cell>
          <cell r="Q411">
            <v>0.31900000000000001</v>
          </cell>
          <cell r="R411" t="str">
            <v>75.00</v>
          </cell>
          <cell r="S411">
            <v>0</v>
          </cell>
          <cell r="T411">
            <v>41</v>
          </cell>
        </row>
        <row r="412">
          <cell r="H412" t="str">
            <v>21ELEOUET Daniel</v>
          </cell>
          <cell r="I412">
            <v>21</v>
          </cell>
          <cell r="J412">
            <v>3</v>
          </cell>
          <cell r="K412" t="str">
            <v>ELEOUET Daniel</v>
          </cell>
          <cell r="L412" t="str">
            <v>BILLARD CLUB CARPENTRASSIEN</v>
          </cell>
          <cell r="M412">
            <v>4</v>
          </cell>
          <cell r="N412">
            <v>6</v>
          </cell>
          <cell r="O412">
            <v>49</v>
          </cell>
          <cell r="P412">
            <v>166</v>
          </cell>
          <cell r="Q412">
            <v>0.29499999999999998</v>
          </cell>
          <cell r="R412" t="str">
            <v>75.00</v>
          </cell>
          <cell r="S412" t="str">
            <v>R2</v>
          </cell>
          <cell r="T412">
            <v>38</v>
          </cell>
        </row>
        <row r="413">
          <cell r="H413" t="str">
            <v>21DE LOOSE Félix</v>
          </cell>
          <cell r="I413">
            <v>21</v>
          </cell>
          <cell r="J413">
            <v>4</v>
          </cell>
          <cell r="K413" t="str">
            <v>DE LOOSE Félix</v>
          </cell>
          <cell r="L413" t="str">
            <v>BILLARD CLUB VINONNAIS</v>
          </cell>
          <cell r="M413">
            <v>4</v>
          </cell>
          <cell r="N413">
            <v>2</v>
          </cell>
          <cell r="O413">
            <v>53</v>
          </cell>
          <cell r="P413">
            <v>154</v>
          </cell>
          <cell r="Q413">
            <v>0.34399999999999997</v>
          </cell>
          <cell r="R413" t="str">
            <v>25.00</v>
          </cell>
          <cell r="S413">
            <v>0</v>
          </cell>
          <cell r="T413">
            <v>34</v>
          </cell>
        </row>
        <row r="414">
          <cell r="H414" t="str">
            <v>21ROBBE Raymond</v>
          </cell>
          <cell r="I414">
            <v>21</v>
          </cell>
          <cell r="J414">
            <v>5</v>
          </cell>
          <cell r="K414" t="str">
            <v>ROBBE Raymond</v>
          </cell>
          <cell r="L414" t="str">
            <v>BILLARD CLUB SAUSSETOIS</v>
          </cell>
          <cell r="M414">
            <v>3</v>
          </cell>
          <cell r="N414">
            <v>4</v>
          </cell>
          <cell r="O414">
            <v>48</v>
          </cell>
          <cell r="P414">
            <v>128</v>
          </cell>
          <cell r="Q414">
            <v>0.375</v>
          </cell>
          <cell r="R414" t="str">
            <v>66.66</v>
          </cell>
          <cell r="S414" t="str">
            <v>N3</v>
          </cell>
          <cell r="T414">
            <v>31</v>
          </cell>
        </row>
        <row r="415">
          <cell r="H415" t="str">
            <v>21BRIAND Alain</v>
          </cell>
          <cell r="I415">
            <v>21</v>
          </cell>
          <cell r="J415">
            <v>6</v>
          </cell>
          <cell r="K415" t="str">
            <v>BRIAND Alain</v>
          </cell>
          <cell r="L415" t="str">
            <v>SPORT AMAT.DE BILLARD MARSEILLAIS</v>
          </cell>
          <cell r="M415">
            <v>3</v>
          </cell>
          <cell r="N415">
            <v>2</v>
          </cell>
          <cell r="O415">
            <v>42</v>
          </cell>
          <cell r="P415">
            <v>123</v>
          </cell>
          <cell r="Q415">
            <v>0.34100000000000003</v>
          </cell>
          <cell r="R415" t="str">
            <v>33.33</v>
          </cell>
          <cell r="S415" t="str">
            <v>R1</v>
          </cell>
          <cell r="T415">
            <v>28</v>
          </cell>
        </row>
        <row r="416">
          <cell r="H416" t="str">
            <v>21HAHN Daniel</v>
          </cell>
          <cell r="I416">
            <v>21</v>
          </cell>
          <cell r="J416">
            <v>7</v>
          </cell>
          <cell r="K416" t="str">
            <v>HAHN Daniel</v>
          </cell>
          <cell r="L416" t="str">
            <v>BILLARD CLUB PHOCEEN</v>
          </cell>
          <cell r="M416">
            <v>3</v>
          </cell>
          <cell r="N416">
            <v>4</v>
          </cell>
          <cell r="O416">
            <v>33</v>
          </cell>
          <cell r="P416">
            <v>120</v>
          </cell>
          <cell r="Q416">
            <v>0.27500000000000002</v>
          </cell>
          <cell r="R416" t="str">
            <v>66.66</v>
          </cell>
          <cell r="S416">
            <v>0</v>
          </cell>
          <cell r="T416">
            <v>25</v>
          </cell>
        </row>
        <row r="417">
          <cell r="H417" t="str">
            <v>21CLEMENT Gérard</v>
          </cell>
          <cell r="I417">
            <v>21</v>
          </cell>
          <cell r="J417">
            <v>8</v>
          </cell>
          <cell r="K417" t="str">
            <v>CLEMENT Gérard</v>
          </cell>
          <cell r="L417" t="str">
            <v>BILLARD CLUB SAUSSETOIS</v>
          </cell>
          <cell r="M417">
            <v>3</v>
          </cell>
          <cell r="N417">
            <v>2</v>
          </cell>
          <cell r="O417">
            <v>43</v>
          </cell>
          <cell r="P417">
            <v>134</v>
          </cell>
          <cell r="Q417">
            <v>0.32</v>
          </cell>
          <cell r="R417" t="str">
            <v>33.33</v>
          </cell>
          <cell r="S417" t="str">
            <v>N3</v>
          </cell>
          <cell r="T417">
            <v>22</v>
          </cell>
        </row>
        <row r="418">
          <cell r="H418" t="str">
            <v>21N GUYEN VAN DUC Max</v>
          </cell>
          <cell r="I418">
            <v>21</v>
          </cell>
          <cell r="J418">
            <v>9</v>
          </cell>
          <cell r="K418" t="str">
            <v>N GUYEN VAN DUC Max</v>
          </cell>
          <cell r="L418" t="str">
            <v>BILLARD CLUB BERROIS</v>
          </cell>
          <cell r="M418">
            <v>3</v>
          </cell>
          <cell r="N418">
            <v>3</v>
          </cell>
          <cell r="O418">
            <v>33</v>
          </cell>
          <cell r="P418">
            <v>134</v>
          </cell>
          <cell r="Q418">
            <v>0.246</v>
          </cell>
          <cell r="R418" t="str">
            <v>50.00</v>
          </cell>
          <cell r="S418" t="str">
            <v>R1</v>
          </cell>
          <cell r="T418">
            <v>19</v>
          </cell>
        </row>
        <row r="419">
          <cell r="H419" t="str">
            <v>21TARDY Jean Claude</v>
          </cell>
          <cell r="I419">
            <v>21</v>
          </cell>
          <cell r="J419">
            <v>10</v>
          </cell>
          <cell r="K419" t="str">
            <v>TARDY Jean Claude</v>
          </cell>
          <cell r="L419" t="str">
            <v>BILLARD CLUB AVIGNONNAIS</v>
          </cell>
          <cell r="M419">
            <v>3</v>
          </cell>
          <cell r="N419">
            <v>1</v>
          </cell>
          <cell r="O419">
            <v>29</v>
          </cell>
          <cell r="P419">
            <v>130</v>
          </cell>
          <cell r="Q419">
            <v>0.223</v>
          </cell>
          <cell r="R419" t="str">
            <v>16.66</v>
          </cell>
          <cell r="S419" t="str">
            <v>R2</v>
          </cell>
          <cell r="T419">
            <v>16</v>
          </cell>
        </row>
        <row r="420">
          <cell r="H420" t="str">
            <v>21HAROUTUNIAN Pierre</v>
          </cell>
          <cell r="I420">
            <v>21</v>
          </cell>
          <cell r="J420">
            <v>11</v>
          </cell>
          <cell r="K420" t="str">
            <v>HAROUTUNIAN Pierre</v>
          </cell>
          <cell r="L420" t="str">
            <v>BILLARD CLUB SAUSSETOIS</v>
          </cell>
          <cell r="M420">
            <v>3</v>
          </cell>
          <cell r="N420">
            <v>2</v>
          </cell>
          <cell r="O420">
            <v>27</v>
          </cell>
          <cell r="P420">
            <v>135</v>
          </cell>
          <cell r="Q420">
            <v>0.2</v>
          </cell>
          <cell r="R420" t="str">
            <v>33.33</v>
          </cell>
          <cell r="S420" t="str">
            <v>R1</v>
          </cell>
          <cell r="T420">
            <v>13</v>
          </cell>
        </row>
        <row r="421">
          <cell r="H421" t="str">
            <v>21BONNEMAISON Denis</v>
          </cell>
          <cell r="I421">
            <v>21</v>
          </cell>
          <cell r="J421">
            <v>12</v>
          </cell>
          <cell r="K421" t="str">
            <v>BONNEMAISON Denis</v>
          </cell>
          <cell r="L421" t="str">
            <v>CLUB BILLARD ISTREEN</v>
          </cell>
          <cell r="M421">
            <v>3</v>
          </cell>
          <cell r="N421">
            <v>0</v>
          </cell>
          <cell r="O421">
            <v>26</v>
          </cell>
          <cell r="P421">
            <v>122</v>
          </cell>
          <cell r="Q421">
            <v>0.21299999999999999</v>
          </cell>
          <cell r="R421" t="str">
            <v>0.00</v>
          </cell>
          <cell r="S421">
            <v>0</v>
          </cell>
          <cell r="T421">
            <v>10</v>
          </cell>
        </row>
        <row r="422">
          <cell r="H422" t="str">
            <v>22</v>
          </cell>
          <cell r="I422">
            <v>22</v>
          </cell>
          <cell r="J422" t="str">
            <v>T22-LA FARE-NAT (individuels)</v>
          </cell>
        </row>
        <row r="423">
          <cell r="H423" t="str">
            <v>22</v>
          </cell>
          <cell r="I423">
            <v>22</v>
          </cell>
          <cell r="J423" t="str">
            <v>Ligue rattachement : PROVENCE-ALPES-CÔTE DAZUR</v>
          </cell>
        </row>
        <row r="424">
          <cell r="H424" t="str">
            <v>22</v>
          </cell>
          <cell r="I424">
            <v>22</v>
          </cell>
          <cell r="J424" t="str">
            <v>Catégorie : DIV</v>
          </cell>
        </row>
        <row r="425">
          <cell r="H425" t="str">
            <v>22</v>
          </cell>
          <cell r="I425">
            <v>22</v>
          </cell>
          <cell r="J425" t="str">
            <v>Saison : 2018-2019</v>
          </cell>
        </row>
        <row r="426">
          <cell r="H426" t="str">
            <v>22</v>
          </cell>
          <cell r="I426">
            <v>22</v>
          </cell>
        </row>
        <row r="427">
          <cell r="H427" t="str">
            <v>22</v>
          </cell>
          <cell r="I427">
            <v>22</v>
          </cell>
          <cell r="J427" t="str">
            <v>bd ou mdj : 2m80, 3m10</v>
          </cell>
        </row>
        <row r="428">
          <cell r="H428" t="str">
            <v>22</v>
          </cell>
          <cell r="I428">
            <v>22</v>
          </cell>
          <cell r="J428" t="str">
            <v>Phases / Poules / matchs : 11 / 11 / 20</v>
          </cell>
        </row>
        <row r="429">
          <cell r="H429" t="str">
            <v>22</v>
          </cell>
          <cell r="I429">
            <v>22</v>
          </cell>
        </row>
        <row r="430">
          <cell r="H430" t="str">
            <v>22</v>
          </cell>
          <cell r="I430">
            <v>22</v>
          </cell>
          <cell r="J430" t="str">
            <v>Classement de la compétition</v>
          </cell>
        </row>
        <row r="431">
          <cell r="H431" t="str">
            <v>22Nom</v>
          </cell>
          <cell r="I431">
            <v>22</v>
          </cell>
          <cell r="J431" t="str">
            <v>Rang</v>
          </cell>
          <cell r="K431" t="str">
            <v>Nom</v>
          </cell>
          <cell r="L431" t="str">
            <v>Club</v>
          </cell>
          <cell r="M431" t="str">
            <v>matchs</v>
          </cell>
          <cell r="N431" t="str">
            <v>Pts</v>
          </cell>
          <cell r="O431" t="str">
            <v>Pts</v>
          </cell>
          <cell r="P431" t="str">
            <v>Rep</v>
          </cell>
          <cell r="Q431" t="str">
            <v>moy</v>
          </cell>
          <cell r="R431" t="str">
            <v>%</v>
          </cell>
          <cell r="S431">
            <v>321</v>
          </cell>
          <cell r="U431" t="str">
            <v>POULE</v>
          </cell>
          <cell r="V431">
            <v>12</v>
          </cell>
        </row>
        <row r="432">
          <cell r="H432" t="str">
            <v>22</v>
          </cell>
          <cell r="I432">
            <v>22</v>
          </cell>
          <cell r="N432" t="str">
            <v>match</v>
          </cell>
          <cell r="Q432" t="str">
            <v>(3m10)</v>
          </cell>
          <cell r="R432" t="str">
            <v>vict</v>
          </cell>
          <cell r="U432" t="str">
            <v>POULE</v>
          </cell>
          <cell r="V432">
            <v>12</v>
          </cell>
        </row>
        <row r="433">
          <cell r="H433" t="str">
            <v>22GAUCHER Julien</v>
          </cell>
          <cell r="I433">
            <v>22</v>
          </cell>
          <cell r="J433">
            <v>1</v>
          </cell>
          <cell r="K433" t="str">
            <v>GAUCHER Julien</v>
          </cell>
          <cell r="L433" t="str">
            <v>B.C. DE MANDELIEU LA NAPOULE</v>
          </cell>
          <cell r="M433">
            <v>4</v>
          </cell>
          <cell r="N433">
            <v>8</v>
          </cell>
          <cell r="O433">
            <v>120</v>
          </cell>
          <cell r="P433">
            <v>126</v>
          </cell>
          <cell r="Q433">
            <v>0.95199999999999996</v>
          </cell>
          <cell r="R433" t="str">
            <v>100.00</v>
          </cell>
          <cell r="S433" t="str">
            <v>N1</v>
          </cell>
          <cell r="T433">
            <v>44</v>
          </cell>
        </row>
        <row r="434">
          <cell r="H434" t="str">
            <v>22PINARD Patrice</v>
          </cell>
          <cell r="I434">
            <v>22</v>
          </cell>
          <cell r="J434">
            <v>2</v>
          </cell>
          <cell r="K434" t="str">
            <v>PINARD Patrice</v>
          </cell>
          <cell r="L434" t="str">
            <v>SALON BILLARD CLUB</v>
          </cell>
          <cell r="M434">
            <v>4</v>
          </cell>
          <cell r="N434">
            <v>6</v>
          </cell>
          <cell r="O434">
            <v>97</v>
          </cell>
          <cell r="P434">
            <v>151</v>
          </cell>
          <cell r="Q434">
            <v>0.56599999999999995</v>
          </cell>
          <cell r="R434" t="str">
            <v>75.00</v>
          </cell>
          <cell r="S434" t="str">
            <v>N1</v>
          </cell>
          <cell r="T434">
            <v>41</v>
          </cell>
        </row>
        <row r="435">
          <cell r="H435" t="str">
            <v>22LANDE Gérard</v>
          </cell>
          <cell r="I435">
            <v>22</v>
          </cell>
          <cell r="J435">
            <v>3</v>
          </cell>
          <cell r="K435" t="str">
            <v>LANDE Gérard</v>
          </cell>
          <cell r="L435" t="str">
            <v>BILLARD CLUB AVIGNONNAIS</v>
          </cell>
          <cell r="M435">
            <v>4</v>
          </cell>
          <cell r="N435">
            <v>6</v>
          </cell>
          <cell r="O435">
            <v>79</v>
          </cell>
          <cell r="P435">
            <v>179</v>
          </cell>
          <cell r="Q435">
            <v>0.379</v>
          </cell>
          <cell r="R435" t="str">
            <v>75.00</v>
          </cell>
          <cell r="S435" t="str">
            <v>N2</v>
          </cell>
          <cell r="T435">
            <v>38</v>
          </cell>
        </row>
        <row r="436">
          <cell r="H436" t="str">
            <v>22AZOULAY Alain</v>
          </cell>
          <cell r="I436">
            <v>22</v>
          </cell>
          <cell r="J436">
            <v>4</v>
          </cell>
          <cell r="K436" t="str">
            <v>AZOULAY Alain</v>
          </cell>
          <cell r="L436" t="str">
            <v>BILLARD CLUB PHOCEEN</v>
          </cell>
          <cell r="M436">
            <v>4</v>
          </cell>
          <cell r="N436">
            <v>3</v>
          </cell>
          <cell r="O436">
            <v>83</v>
          </cell>
          <cell r="P436">
            <v>167</v>
          </cell>
          <cell r="Q436">
            <v>0.44</v>
          </cell>
          <cell r="R436" t="str">
            <v>37.50</v>
          </cell>
          <cell r="S436" t="str">
            <v>N2</v>
          </cell>
          <cell r="T436">
            <v>34</v>
          </cell>
        </row>
        <row r="437">
          <cell r="H437" t="str">
            <v>22MONNET Jean-Claude</v>
          </cell>
          <cell r="I437">
            <v>22</v>
          </cell>
          <cell r="J437">
            <v>5</v>
          </cell>
          <cell r="K437" t="str">
            <v>MONNET Jean-Claude</v>
          </cell>
          <cell r="L437" t="str">
            <v>BILLARD CLUB CAVAILLONNAIS</v>
          </cell>
          <cell r="M437">
            <v>3</v>
          </cell>
          <cell r="N437">
            <v>5</v>
          </cell>
          <cell r="O437">
            <v>74</v>
          </cell>
          <cell r="P437">
            <v>124</v>
          </cell>
          <cell r="Q437">
            <v>0.51300000000000001</v>
          </cell>
          <cell r="R437" t="str">
            <v>83.33</v>
          </cell>
          <cell r="S437" t="str">
            <v>N2</v>
          </cell>
          <cell r="T437">
            <v>31</v>
          </cell>
        </row>
        <row r="438">
          <cell r="H438" t="str">
            <v>22FERNANDEZ Marc</v>
          </cell>
          <cell r="I438">
            <v>22</v>
          </cell>
          <cell r="J438">
            <v>6</v>
          </cell>
          <cell r="K438" t="str">
            <v>FERNANDEZ Marc</v>
          </cell>
          <cell r="L438" t="str">
            <v>BILLARD CLUB BERROIS</v>
          </cell>
          <cell r="M438">
            <v>3</v>
          </cell>
          <cell r="N438">
            <v>2</v>
          </cell>
          <cell r="O438">
            <v>40</v>
          </cell>
          <cell r="P438">
            <v>75</v>
          </cell>
          <cell r="Q438">
            <v>0.51</v>
          </cell>
          <cell r="R438" t="str">
            <v>33.33</v>
          </cell>
          <cell r="S438" t="str">
            <v>N3</v>
          </cell>
          <cell r="T438">
            <v>28</v>
          </cell>
        </row>
        <row r="439">
          <cell r="H439" t="str">
            <v>22GAVALDA Pierre</v>
          </cell>
          <cell r="I439">
            <v>22</v>
          </cell>
          <cell r="J439">
            <v>7</v>
          </cell>
          <cell r="K439" t="str">
            <v>GAVALDA Pierre</v>
          </cell>
          <cell r="L439" t="str">
            <v>BILLARD CLUB CARPENTRASSIEN</v>
          </cell>
          <cell r="M439">
            <v>3</v>
          </cell>
          <cell r="N439">
            <v>4</v>
          </cell>
          <cell r="O439">
            <v>60</v>
          </cell>
          <cell r="P439">
            <v>134</v>
          </cell>
          <cell r="Q439">
            <v>0.38500000000000001</v>
          </cell>
          <cell r="R439" t="str">
            <v>66.66</v>
          </cell>
          <cell r="S439" t="str">
            <v>N2</v>
          </cell>
          <cell r="T439">
            <v>25</v>
          </cell>
        </row>
        <row r="440">
          <cell r="H440" t="str">
            <v>22PIELIN Pascal</v>
          </cell>
          <cell r="I440">
            <v>22</v>
          </cell>
          <cell r="J440">
            <v>8</v>
          </cell>
          <cell r="K440" t="str">
            <v>PIELIN Pascal</v>
          </cell>
          <cell r="L440" t="str">
            <v>SALON BILLARD CLUB</v>
          </cell>
          <cell r="M440">
            <v>3</v>
          </cell>
          <cell r="N440">
            <v>2</v>
          </cell>
          <cell r="O440">
            <v>49</v>
          </cell>
          <cell r="P440">
            <v>114</v>
          </cell>
          <cell r="Q440">
            <v>0.36899999999999999</v>
          </cell>
          <cell r="R440" t="str">
            <v>33.33</v>
          </cell>
          <cell r="S440" t="str">
            <v>N2</v>
          </cell>
          <cell r="T440">
            <v>22</v>
          </cell>
        </row>
        <row r="441">
          <cell r="H441" t="str">
            <v>22DI CINTIO Philippe</v>
          </cell>
          <cell r="I441">
            <v>22</v>
          </cell>
          <cell r="J441">
            <v>9</v>
          </cell>
          <cell r="K441" t="str">
            <v>DI CINTIO Philippe</v>
          </cell>
          <cell r="L441" t="str">
            <v>BILLARD CLUB AVIGNONNAIS</v>
          </cell>
          <cell r="M441">
            <v>3</v>
          </cell>
          <cell r="N441">
            <v>2</v>
          </cell>
          <cell r="O441">
            <v>55</v>
          </cell>
          <cell r="P441">
            <v>120</v>
          </cell>
          <cell r="Q441">
            <v>0.39400000000000002</v>
          </cell>
          <cell r="R441" t="str">
            <v>33.33</v>
          </cell>
          <cell r="S441" t="str">
            <v>N3</v>
          </cell>
          <cell r="T441">
            <v>19</v>
          </cell>
        </row>
        <row r="442">
          <cell r="H442" t="str">
            <v>22VIOU Gerard</v>
          </cell>
          <cell r="I442">
            <v>22</v>
          </cell>
          <cell r="J442">
            <v>10</v>
          </cell>
          <cell r="K442" t="str">
            <v>VIOU Gerard</v>
          </cell>
          <cell r="L442" t="str">
            <v>BILLARD CLUB FARENC</v>
          </cell>
          <cell r="M442">
            <v>3</v>
          </cell>
          <cell r="N442">
            <v>0</v>
          </cell>
          <cell r="O442">
            <v>52</v>
          </cell>
          <cell r="P442">
            <v>111</v>
          </cell>
          <cell r="Q442">
            <v>0.40200000000000002</v>
          </cell>
          <cell r="R442" t="str">
            <v>0.00</v>
          </cell>
          <cell r="S442" t="str">
            <v>N3</v>
          </cell>
          <cell r="T442">
            <v>16</v>
          </cell>
        </row>
        <row r="443">
          <cell r="H443" t="str">
            <v>22VILLASEVIL Antonio</v>
          </cell>
          <cell r="I443">
            <v>22</v>
          </cell>
          <cell r="J443">
            <v>11</v>
          </cell>
          <cell r="K443" t="str">
            <v>VILLASEVIL Antonio</v>
          </cell>
          <cell r="L443" t="str">
            <v>BILLARD CLUB FARENC</v>
          </cell>
          <cell r="M443">
            <v>3</v>
          </cell>
          <cell r="N443">
            <v>2</v>
          </cell>
          <cell r="O443">
            <v>40</v>
          </cell>
          <cell r="P443">
            <v>98</v>
          </cell>
          <cell r="Q443">
            <v>0.379</v>
          </cell>
          <cell r="R443" t="str">
            <v>33.33</v>
          </cell>
          <cell r="S443" t="str">
            <v>N3</v>
          </cell>
          <cell r="T443">
            <v>13</v>
          </cell>
        </row>
        <row r="444">
          <cell r="H444" t="str">
            <v>22DEFFE Michel</v>
          </cell>
          <cell r="I444">
            <v>22</v>
          </cell>
          <cell r="J444">
            <v>12</v>
          </cell>
          <cell r="K444" t="str">
            <v>DEFFE Michel</v>
          </cell>
          <cell r="L444" t="str">
            <v>BILLARD CLUB ARLESIEN</v>
          </cell>
          <cell r="M444">
            <v>3</v>
          </cell>
          <cell r="N444">
            <v>0</v>
          </cell>
          <cell r="O444">
            <v>49</v>
          </cell>
          <cell r="P444">
            <v>133</v>
          </cell>
          <cell r="Q444">
            <v>0.316</v>
          </cell>
          <cell r="R444" t="str">
            <v>0.00</v>
          </cell>
          <cell r="S444" t="str">
            <v>N3</v>
          </cell>
          <cell r="T444">
            <v>10</v>
          </cell>
        </row>
        <row r="445">
          <cell r="H445" t="str">
            <v>23</v>
          </cell>
          <cell r="I445">
            <v>23</v>
          </cell>
          <cell r="J445" t="str">
            <v>T23-CAVALAIRE-NAT/REG (individuels)</v>
          </cell>
        </row>
        <row r="446">
          <cell r="H446" t="str">
            <v>23</v>
          </cell>
          <cell r="I446">
            <v>23</v>
          </cell>
          <cell r="J446" t="str">
            <v>Ligue rattachement : PROVENCE-ALPES-CÔTE DAZUR</v>
          </cell>
        </row>
        <row r="447">
          <cell r="H447" t="str">
            <v>23</v>
          </cell>
          <cell r="I447">
            <v>23</v>
          </cell>
          <cell r="J447" t="str">
            <v>Catégorie : DIV</v>
          </cell>
        </row>
        <row r="448">
          <cell r="H448" t="str">
            <v>23</v>
          </cell>
          <cell r="I448">
            <v>23</v>
          </cell>
          <cell r="J448" t="str">
            <v>Saison : 2018-2019</v>
          </cell>
        </row>
        <row r="449">
          <cell r="H449" t="str">
            <v>23</v>
          </cell>
          <cell r="I449">
            <v>23</v>
          </cell>
        </row>
        <row r="450">
          <cell r="H450" t="str">
            <v>23</v>
          </cell>
          <cell r="I450">
            <v>23</v>
          </cell>
          <cell r="J450" t="str">
            <v>bd ou mdj : 2m80, 3m10</v>
          </cell>
        </row>
        <row r="451">
          <cell r="H451" t="str">
            <v>23</v>
          </cell>
          <cell r="I451">
            <v>23</v>
          </cell>
          <cell r="J451" t="str">
            <v>Phases / Poules / matchs : 9 / 9 / 28</v>
          </cell>
        </row>
        <row r="452">
          <cell r="H452" t="str">
            <v>23</v>
          </cell>
          <cell r="I452">
            <v>23</v>
          </cell>
        </row>
        <row r="453">
          <cell r="H453" t="str">
            <v>23</v>
          </cell>
          <cell r="I453">
            <v>23</v>
          </cell>
          <cell r="J453" t="str">
            <v>Classement de la compétition</v>
          </cell>
        </row>
        <row r="454">
          <cell r="H454" t="str">
            <v>23Nom</v>
          </cell>
          <cell r="I454">
            <v>23</v>
          </cell>
          <cell r="J454" t="str">
            <v>Rang</v>
          </cell>
          <cell r="K454" t="str">
            <v>Nom</v>
          </cell>
          <cell r="L454" t="str">
            <v>Club</v>
          </cell>
          <cell r="M454" t="str">
            <v>matchs</v>
          </cell>
          <cell r="N454" t="str">
            <v>Pts</v>
          </cell>
          <cell r="O454" t="str">
            <v>Pts</v>
          </cell>
          <cell r="P454" t="str">
            <v>Rep</v>
          </cell>
          <cell r="Q454" t="str">
            <v>moy</v>
          </cell>
          <cell r="R454" t="str">
            <v>%</v>
          </cell>
          <cell r="S454">
            <v>457</v>
          </cell>
          <cell r="U454" t="str">
            <v>DB KO</v>
          </cell>
          <cell r="V454">
            <v>16</v>
          </cell>
        </row>
        <row r="455">
          <cell r="H455" t="str">
            <v>23</v>
          </cell>
          <cell r="I455">
            <v>23</v>
          </cell>
          <cell r="N455" t="str">
            <v>match</v>
          </cell>
          <cell r="Q455" t="str">
            <v>(3m10)</v>
          </cell>
          <cell r="R455" t="str">
            <v>vict</v>
          </cell>
          <cell r="U455" t="str">
            <v>DB KO</v>
          </cell>
          <cell r="V455">
            <v>16</v>
          </cell>
        </row>
        <row r="456">
          <cell r="H456" t="str">
            <v>23LEMIERE Jean-Noël</v>
          </cell>
          <cell r="I456">
            <v>23</v>
          </cell>
          <cell r="J456">
            <v>1</v>
          </cell>
          <cell r="K456" t="str">
            <v>LEMIERE Jean-Noël</v>
          </cell>
          <cell r="L456" t="str">
            <v>BILLARD CLUB GARDEEN</v>
          </cell>
          <cell r="M456">
            <v>4</v>
          </cell>
          <cell r="N456">
            <v>8</v>
          </cell>
          <cell r="O456">
            <v>88</v>
          </cell>
          <cell r="P456">
            <v>150</v>
          </cell>
          <cell r="Q456">
            <v>0.54</v>
          </cell>
          <cell r="R456" t="str">
            <v>100.00</v>
          </cell>
          <cell r="S456" t="str">
            <v>N2</v>
          </cell>
          <cell r="T456">
            <v>54</v>
          </cell>
          <cell r="V456">
            <v>16</v>
          </cell>
        </row>
        <row r="457">
          <cell r="H457" t="str">
            <v>23ANGUE Patrick</v>
          </cell>
          <cell r="I457">
            <v>23</v>
          </cell>
          <cell r="J457">
            <v>2</v>
          </cell>
          <cell r="K457" t="str">
            <v>ANGUE Patrick</v>
          </cell>
          <cell r="L457" t="str">
            <v>BILLARD CLUB DE NICE</v>
          </cell>
          <cell r="M457">
            <v>4</v>
          </cell>
          <cell r="N457">
            <v>6</v>
          </cell>
          <cell r="O457">
            <v>109</v>
          </cell>
          <cell r="P457">
            <v>153</v>
          </cell>
          <cell r="Q457">
            <v>0.71199999999999997</v>
          </cell>
          <cell r="R457" t="str">
            <v>75.00</v>
          </cell>
          <cell r="S457" t="str">
            <v>N1</v>
          </cell>
          <cell r="T457">
            <v>50</v>
          </cell>
          <cell r="V457">
            <v>16</v>
          </cell>
        </row>
        <row r="458">
          <cell r="H458" t="str">
            <v>23CHARBIT Jean-Marc</v>
          </cell>
          <cell r="I458">
            <v>23</v>
          </cell>
          <cell r="J458">
            <v>3</v>
          </cell>
          <cell r="K458" t="str">
            <v>CHARBIT Jean-Marc</v>
          </cell>
          <cell r="L458" t="str">
            <v>BILLARD CLUB DE NICE</v>
          </cell>
          <cell r="M458">
            <v>4</v>
          </cell>
          <cell r="N458">
            <v>6</v>
          </cell>
          <cell r="O458">
            <v>100</v>
          </cell>
          <cell r="P458">
            <v>164</v>
          </cell>
          <cell r="Q458">
            <v>0.55800000000000005</v>
          </cell>
          <cell r="R458" t="str">
            <v>75.00</v>
          </cell>
          <cell r="S458" t="str">
            <v>N1</v>
          </cell>
          <cell r="T458">
            <v>47</v>
          </cell>
          <cell r="V458">
            <v>16</v>
          </cell>
        </row>
        <row r="459">
          <cell r="H459" t="str">
            <v>23VAUTRIN Jean</v>
          </cell>
          <cell r="I459">
            <v>23</v>
          </cell>
          <cell r="J459">
            <v>4</v>
          </cell>
          <cell r="K459" t="str">
            <v>VAUTRIN Jean</v>
          </cell>
          <cell r="L459" t="str">
            <v>BILLARD CLUB DE NICE</v>
          </cell>
          <cell r="M459">
            <v>6</v>
          </cell>
          <cell r="N459">
            <v>6</v>
          </cell>
          <cell r="O459">
            <v>124</v>
          </cell>
          <cell r="P459">
            <v>217</v>
          </cell>
          <cell r="Q459">
            <v>0.53900000000000003</v>
          </cell>
          <cell r="R459" t="str">
            <v>50.00</v>
          </cell>
          <cell r="S459" t="str">
            <v>N2</v>
          </cell>
          <cell r="T459">
            <v>43</v>
          </cell>
          <cell r="V459">
            <v>16</v>
          </cell>
        </row>
        <row r="460">
          <cell r="H460" t="str">
            <v>23PEREIRA Charles</v>
          </cell>
          <cell r="I460">
            <v>23</v>
          </cell>
          <cell r="J460">
            <v>5</v>
          </cell>
          <cell r="K460" t="str">
            <v>PEREIRA Charles</v>
          </cell>
          <cell r="L460" t="str">
            <v>BILLARD CLUB GARDEEN</v>
          </cell>
          <cell r="M460">
            <v>2</v>
          </cell>
          <cell r="N460">
            <v>2</v>
          </cell>
          <cell r="O460">
            <v>53</v>
          </cell>
          <cell r="P460">
            <v>78</v>
          </cell>
          <cell r="Q460">
            <v>0.67900000000000005</v>
          </cell>
          <cell r="R460" t="str">
            <v>50.00</v>
          </cell>
          <cell r="S460" t="str">
            <v>N1</v>
          </cell>
          <cell r="T460">
            <v>40</v>
          </cell>
          <cell r="V460">
            <v>16</v>
          </cell>
        </row>
        <row r="461">
          <cell r="H461" t="str">
            <v>23DOS SANTOS Francis</v>
          </cell>
          <cell r="I461">
            <v>23</v>
          </cell>
          <cell r="J461">
            <v>6</v>
          </cell>
          <cell r="K461" t="str">
            <v>DOS SANTOS Francis</v>
          </cell>
          <cell r="L461" t="str">
            <v>BILLARD CLUB SAUSSETOIS</v>
          </cell>
          <cell r="M461">
            <v>4</v>
          </cell>
          <cell r="N461">
            <v>4</v>
          </cell>
          <cell r="O461">
            <v>91</v>
          </cell>
          <cell r="P461">
            <v>170</v>
          </cell>
          <cell r="Q461">
            <v>0.53500000000000003</v>
          </cell>
          <cell r="R461" t="str">
            <v>50.00</v>
          </cell>
          <cell r="S461" t="str">
            <v>N2</v>
          </cell>
          <cell r="T461">
            <v>37</v>
          </cell>
          <cell r="V461">
            <v>16</v>
          </cell>
        </row>
        <row r="462">
          <cell r="H462" t="str">
            <v>23CHUZEVILLE Gilles</v>
          </cell>
          <cell r="I462">
            <v>23</v>
          </cell>
          <cell r="J462">
            <v>7</v>
          </cell>
          <cell r="K462" t="str">
            <v>CHUZEVILLE Gilles</v>
          </cell>
          <cell r="L462" t="str">
            <v>BILLARD CLUB SISTERONNAIS</v>
          </cell>
          <cell r="M462">
            <v>4</v>
          </cell>
          <cell r="N462">
            <v>4</v>
          </cell>
          <cell r="O462">
            <v>81</v>
          </cell>
          <cell r="P462">
            <v>162</v>
          </cell>
          <cell r="Q462">
            <v>0.47299999999999998</v>
          </cell>
          <cell r="R462" t="str">
            <v>50.00</v>
          </cell>
          <cell r="S462" t="str">
            <v>N2</v>
          </cell>
          <cell r="T462">
            <v>33</v>
          </cell>
          <cell r="V462">
            <v>16</v>
          </cell>
        </row>
        <row r="463">
          <cell r="H463" t="str">
            <v>23BREPSON Martial</v>
          </cell>
          <cell r="I463">
            <v>23</v>
          </cell>
          <cell r="J463">
            <v>8</v>
          </cell>
          <cell r="K463" t="str">
            <v>BREPSON Martial</v>
          </cell>
          <cell r="L463" t="str">
            <v>B.C. DE MANDELIEU LA NAPOULE</v>
          </cell>
          <cell r="M463">
            <v>5</v>
          </cell>
          <cell r="N463">
            <v>6</v>
          </cell>
          <cell r="O463">
            <v>65</v>
          </cell>
          <cell r="P463">
            <v>205</v>
          </cell>
          <cell r="Q463">
            <v>0.27600000000000002</v>
          </cell>
          <cell r="R463" t="str">
            <v>60.00</v>
          </cell>
          <cell r="S463" t="str">
            <v>N3</v>
          </cell>
          <cell r="T463">
            <v>30</v>
          </cell>
          <cell r="V463">
            <v>16</v>
          </cell>
        </row>
        <row r="464">
          <cell r="H464" t="str">
            <v>23DONABEDIAN Daniel</v>
          </cell>
          <cell r="I464">
            <v>23</v>
          </cell>
          <cell r="J464">
            <v>9</v>
          </cell>
          <cell r="K464" t="str">
            <v>DONABEDIAN Daniel</v>
          </cell>
          <cell r="L464" t="str">
            <v>B.C. DE MANDELIEU LA NAPOULE</v>
          </cell>
          <cell r="M464">
            <v>4</v>
          </cell>
          <cell r="N464">
            <v>4</v>
          </cell>
          <cell r="O464">
            <v>64</v>
          </cell>
          <cell r="P464">
            <v>180</v>
          </cell>
          <cell r="Q464">
            <v>0.32200000000000001</v>
          </cell>
          <cell r="R464" t="str">
            <v>50.00</v>
          </cell>
          <cell r="S464" t="str">
            <v>N3</v>
          </cell>
          <cell r="T464">
            <v>27</v>
          </cell>
          <cell r="V464">
            <v>16</v>
          </cell>
        </row>
        <row r="465">
          <cell r="H465" t="str">
            <v>23BALLIGAND Serge</v>
          </cell>
          <cell r="I465">
            <v>23</v>
          </cell>
          <cell r="J465">
            <v>10</v>
          </cell>
          <cell r="K465" t="str">
            <v>BALLIGAND Serge</v>
          </cell>
          <cell r="L465" t="str">
            <v>CAR BILLARD ROQUEBRUNE</v>
          </cell>
          <cell r="M465">
            <v>3</v>
          </cell>
          <cell r="N465">
            <v>2</v>
          </cell>
          <cell r="O465">
            <v>53</v>
          </cell>
          <cell r="P465">
            <v>127</v>
          </cell>
          <cell r="Q465">
            <v>0.35799999999999998</v>
          </cell>
          <cell r="R465" t="str">
            <v>33.33</v>
          </cell>
          <cell r="S465" t="str">
            <v>N3</v>
          </cell>
          <cell r="T465">
            <v>23</v>
          </cell>
          <cell r="V465">
            <v>16</v>
          </cell>
        </row>
        <row r="466">
          <cell r="H466" t="str">
            <v>23GIRARD Jacques</v>
          </cell>
          <cell r="I466">
            <v>23</v>
          </cell>
          <cell r="J466">
            <v>11</v>
          </cell>
          <cell r="K466" t="str">
            <v>GIRARD Jacques</v>
          </cell>
          <cell r="L466" t="str">
            <v>B.C. DE MANDELIEU LA NAPOULE</v>
          </cell>
          <cell r="M466">
            <v>3</v>
          </cell>
          <cell r="N466">
            <v>2</v>
          </cell>
          <cell r="O466">
            <v>33</v>
          </cell>
          <cell r="P466">
            <v>123</v>
          </cell>
          <cell r="Q466">
            <v>0.23</v>
          </cell>
          <cell r="R466" t="str">
            <v>33.33</v>
          </cell>
          <cell r="S466" t="str">
            <v>R1</v>
          </cell>
          <cell r="T466">
            <v>20</v>
          </cell>
          <cell r="V466">
            <v>16</v>
          </cell>
        </row>
        <row r="467">
          <cell r="H467" t="str">
            <v>23LE RAY Jean Claude</v>
          </cell>
          <cell r="I467">
            <v>23</v>
          </cell>
          <cell r="J467">
            <v>12</v>
          </cell>
          <cell r="K467" t="str">
            <v>LE RAY Jean Claude</v>
          </cell>
          <cell r="L467" t="str">
            <v>BILLARD CLUB DE LA BAIE</v>
          </cell>
          <cell r="M467">
            <v>4</v>
          </cell>
          <cell r="N467">
            <v>4</v>
          </cell>
          <cell r="O467">
            <v>50</v>
          </cell>
          <cell r="P467">
            <v>162</v>
          </cell>
          <cell r="Q467">
            <v>0.27400000000000002</v>
          </cell>
          <cell r="R467" t="str">
            <v>50.00</v>
          </cell>
          <cell r="S467" t="str">
            <v>N3</v>
          </cell>
          <cell r="T467">
            <v>17</v>
          </cell>
          <cell r="V467">
            <v>16</v>
          </cell>
        </row>
        <row r="468">
          <cell r="H468" t="str">
            <v>23DEFRESNE Jean</v>
          </cell>
          <cell r="I468">
            <v>23</v>
          </cell>
          <cell r="J468">
            <v>13</v>
          </cell>
          <cell r="K468" t="str">
            <v>DEFRESNE Jean</v>
          </cell>
          <cell r="L468" t="str">
            <v>CAR BILLARD ROQUEBRUNE</v>
          </cell>
          <cell r="M468">
            <v>2</v>
          </cell>
          <cell r="N468">
            <v>0</v>
          </cell>
          <cell r="O468">
            <v>28</v>
          </cell>
          <cell r="P468">
            <v>90</v>
          </cell>
          <cell r="Q468">
            <v>0.26700000000000002</v>
          </cell>
          <cell r="R468" t="str">
            <v>0.00</v>
          </cell>
          <cell r="S468" t="str">
            <v>R1</v>
          </cell>
          <cell r="T468">
            <v>13</v>
          </cell>
          <cell r="V468">
            <v>16</v>
          </cell>
        </row>
        <row r="469">
          <cell r="H469" t="str">
            <v>23COHEN Richard</v>
          </cell>
          <cell r="I469">
            <v>23</v>
          </cell>
          <cell r="J469">
            <v>14</v>
          </cell>
          <cell r="K469" t="str">
            <v>COHEN Richard</v>
          </cell>
          <cell r="L469" t="str">
            <v>B.C. DE MANDELIEU LA NAPOULE</v>
          </cell>
          <cell r="M469">
            <v>2</v>
          </cell>
          <cell r="N469">
            <v>0</v>
          </cell>
          <cell r="O469">
            <v>22</v>
          </cell>
          <cell r="P469">
            <v>90</v>
          </cell>
          <cell r="Q469">
            <v>0.21</v>
          </cell>
          <cell r="R469" t="str">
            <v>0.00</v>
          </cell>
          <cell r="S469" t="str">
            <v>N3</v>
          </cell>
          <cell r="T469">
            <v>10</v>
          </cell>
          <cell r="V469">
            <v>16</v>
          </cell>
        </row>
        <row r="470">
          <cell r="H470" t="str">
            <v>23BOULANT Claude</v>
          </cell>
          <cell r="I470">
            <v>23</v>
          </cell>
          <cell r="J470">
            <v>15</v>
          </cell>
          <cell r="K470" t="str">
            <v>BOULANT Claude</v>
          </cell>
          <cell r="L470" t="str">
            <v>BILLARD CLUB DE LA BAIE</v>
          </cell>
          <cell r="M470">
            <v>3</v>
          </cell>
          <cell r="N470">
            <v>2</v>
          </cell>
          <cell r="O470">
            <v>40</v>
          </cell>
          <cell r="P470">
            <v>129</v>
          </cell>
          <cell r="Q470">
            <v>0.28100000000000003</v>
          </cell>
          <cell r="R470" t="str">
            <v>33.33</v>
          </cell>
          <cell r="S470" t="str">
            <v>R1</v>
          </cell>
          <cell r="T470">
            <v>8</v>
          </cell>
          <cell r="V470">
            <v>16</v>
          </cell>
        </row>
        <row r="471">
          <cell r="H471" t="str">
            <v>23COSTAZ Alain</v>
          </cell>
          <cell r="I471">
            <v>23</v>
          </cell>
          <cell r="J471">
            <v>16</v>
          </cell>
          <cell r="K471" t="str">
            <v>COSTAZ Alain</v>
          </cell>
          <cell r="L471" t="str">
            <v>BILLARD CLUB DE LA BAIE</v>
          </cell>
          <cell r="M471">
            <v>2</v>
          </cell>
          <cell r="N471">
            <v>0</v>
          </cell>
          <cell r="O471">
            <v>14</v>
          </cell>
          <cell r="P471">
            <v>90</v>
          </cell>
          <cell r="Q471">
            <v>0.13300000000000001</v>
          </cell>
          <cell r="R471" t="str">
            <v>0.00</v>
          </cell>
          <cell r="S471" t="str">
            <v>R2</v>
          </cell>
          <cell r="T471">
            <v>5</v>
          </cell>
          <cell r="V471">
            <v>16</v>
          </cell>
        </row>
        <row r="472">
          <cell r="H472" t="str">
            <v>24</v>
          </cell>
          <cell r="I472">
            <v>24</v>
          </cell>
          <cell r="J472" t="str">
            <v>T24-SALON-NAT/REG (individuels)</v>
          </cell>
        </row>
        <row r="473">
          <cell r="H473" t="str">
            <v>24</v>
          </cell>
          <cell r="I473">
            <v>24</v>
          </cell>
          <cell r="J473" t="str">
            <v>Ligue rattachement : PROVENCE-ALPES-CÔTE DAZUR</v>
          </cell>
        </row>
        <row r="474">
          <cell r="H474" t="str">
            <v>24</v>
          </cell>
          <cell r="I474">
            <v>24</v>
          </cell>
          <cell r="J474" t="str">
            <v>Catégorie : DIV</v>
          </cell>
        </row>
        <row r="475">
          <cell r="H475" t="str">
            <v>24</v>
          </cell>
          <cell r="I475">
            <v>24</v>
          </cell>
          <cell r="J475" t="str">
            <v>Saison : 2018-2019</v>
          </cell>
        </row>
        <row r="476">
          <cell r="H476" t="str">
            <v>24</v>
          </cell>
          <cell r="I476">
            <v>24</v>
          </cell>
        </row>
        <row r="477">
          <cell r="H477" t="str">
            <v>24</v>
          </cell>
          <cell r="I477">
            <v>24</v>
          </cell>
          <cell r="J477" t="str">
            <v>bd ou mdj : 2m80, 3m10</v>
          </cell>
        </row>
        <row r="478">
          <cell r="H478" t="str">
            <v>24</v>
          </cell>
          <cell r="I478">
            <v>24</v>
          </cell>
          <cell r="J478" t="str">
            <v>Phases / Poules / matchs : 15 / 15 / 52</v>
          </cell>
        </row>
        <row r="479">
          <cell r="H479" t="str">
            <v>24</v>
          </cell>
          <cell r="I479">
            <v>24</v>
          </cell>
        </row>
        <row r="480">
          <cell r="H480" t="str">
            <v>24</v>
          </cell>
          <cell r="I480">
            <v>24</v>
          </cell>
          <cell r="J480" t="str">
            <v>Classement de la compétition</v>
          </cell>
        </row>
        <row r="481">
          <cell r="H481" t="str">
            <v>24Nom</v>
          </cell>
          <cell r="I481">
            <v>24</v>
          </cell>
          <cell r="J481" t="str">
            <v>Rang</v>
          </cell>
          <cell r="K481" t="str">
            <v>Nom</v>
          </cell>
          <cell r="L481" t="str">
            <v>Club</v>
          </cell>
          <cell r="M481" t="str">
            <v>matchs</v>
          </cell>
          <cell r="N481" t="str">
            <v>Pts</v>
          </cell>
          <cell r="O481" t="str">
            <v>Pts</v>
          </cell>
          <cell r="P481" t="str">
            <v>Rep</v>
          </cell>
          <cell r="Q481" t="str">
            <v>moy</v>
          </cell>
          <cell r="R481" t="str">
            <v>%</v>
          </cell>
          <cell r="S481">
            <v>1361</v>
          </cell>
          <cell r="U481" t="str">
            <v>DB KO</v>
          </cell>
          <cell r="V481">
            <v>28</v>
          </cell>
        </row>
        <row r="482">
          <cell r="H482" t="str">
            <v>24</v>
          </cell>
          <cell r="I482">
            <v>24</v>
          </cell>
          <cell r="N482" t="str">
            <v>match</v>
          </cell>
          <cell r="Q482" t="str">
            <v>(3m10)</v>
          </cell>
          <cell r="R482" t="str">
            <v>vict</v>
          </cell>
          <cell r="U482" t="str">
            <v>DB KO</v>
          </cell>
          <cell r="V482">
            <v>28</v>
          </cell>
        </row>
        <row r="483">
          <cell r="H483" t="str">
            <v>24MACQUET Patrick</v>
          </cell>
          <cell r="I483">
            <v>24</v>
          </cell>
          <cell r="J483">
            <v>1</v>
          </cell>
          <cell r="K483" t="str">
            <v>MACQUET Patrick</v>
          </cell>
          <cell r="L483" t="str">
            <v>BILLARD CLUB DE NICE</v>
          </cell>
          <cell r="M483">
            <v>4</v>
          </cell>
          <cell r="N483">
            <v>8</v>
          </cell>
          <cell r="O483">
            <v>118</v>
          </cell>
          <cell r="P483">
            <v>139</v>
          </cell>
          <cell r="Q483">
            <v>0.84799999999999998</v>
          </cell>
          <cell r="R483" t="str">
            <v>100.00</v>
          </cell>
          <cell r="S483" t="str">
            <v>N1</v>
          </cell>
          <cell r="T483">
            <v>94</v>
          </cell>
          <cell r="V483">
            <v>28</v>
          </cell>
        </row>
        <row r="484">
          <cell r="H484" t="str">
            <v>24GAUCHER Julien</v>
          </cell>
          <cell r="I484">
            <v>24</v>
          </cell>
          <cell r="J484">
            <v>2</v>
          </cell>
          <cell r="K484" t="str">
            <v>GAUCHER Julien</v>
          </cell>
          <cell r="L484" t="str">
            <v>B.C. DE MANDELIEU LA NAPOULE</v>
          </cell>
          <cell r="M484">
            <v>4</v>
          </cell>
          <cell r="N484">
            <v>6</v>
          </cell>
          <cell r="O484">
            <v>117</v>
          </cell>
          <cell r="P484">
            <v>160</v>
          </cell>
          <cell r="Q484">
            <v>0.73099999999999998</v>
          </cell>
          <cell r="R484" t="str">
            <v>75.00</v>
          </cell>
          <cell r="S484" t="str">
            <v>N1</v>
          </cell>
          <cell r="T484">
            <v>90</v>
          </cell>
          <cell r="V484">
            <v>28</v>
          </cell>
        </row>
        <row r="485">
          <cell r="H485" t="str">
            <v>24PINARD Patrice</v>
          </cell>
          <cell r="I485">
            <v>24</v>
          </cell>
          <cell r="J485">
            <v>3</v>
          </cell>
          <cell r="K485" t="str">
            <v>PINARD Patrice</v>
          </cell>
          <cell r="L485" t="str">
            <v>SALON BILLARD CLUB</v>
          </cell>
          <cell r="M485">
            <v>5</v>
          </cell>
          <cell r="N485">
            <v>8</v>
          </cell>
          <cell r="O485">
            <v>145</v>
          </cell>
          <cell r="P485">
            <v>212</v>
          </cell>
          <cell r="Q485">
            <v>0.64400000000000002</v>
          </cell>
          <cell r="R485" t="str">
            <v>80.00</v>
          </cell>
          <cell r="S485" t="str">
            <v>N1</v>
          </cell>
          <cell r="T485">
            <v>87</v>
          </cell>
          <cell r="V485">
            <v>28</v>
          </cell>
        </row>
        <row r="486">
          <cell r="H486" t="str">
            <v>24BARBANNEAU Frédéric</v>
          </cell>
          <cell r="I486">
            <v>24</v>
          </cell>
          <cell r="J486">
            <v>4</v>
          </cell>
          <cell r="K486" t="str">
            <v>BARBANNEAU Frédéric</v>
          </cell>
          <cell r="L486" t="str">
            <v>SALON BILLARD CLUB</v>
          </cell>
          <cell r="M486">
            <v>8</v>
          </cell>
          <cell r="N486">
            <v>10</v>
          </cell>
          <cell r="O486">
            <v>172</v>
          </cell>
          <cell r="P486">
            <v>264</v>
          </cell>
          <cell r="Q486">
            <v>0.59699999999999998</v>
          </cell>
          <cell r="R486" t="str">
            <v>62.50</v>
          </cell>
          <cell r="S486" t="str">
            <v>N2</v>
          </cell>
          <cell r="T486">
            <v>84</v>
          </cell>
          <cell r="V486">
            <v>28</v>
          </cell>
        </row>
        <row r="487">
          <cell r="H487" t="str">
            <v>24ANGUE Patrick</v>
          </cell>
          <cell r="I487">
            <v>24</v>
          </cell>
          <cell r="J487">
            <v>5</v>
          </cell>
          <cell r="K487" t="str">
            <v>ANGUE Patrick</v>
          </cell>
          <cell r="L487" t="str">
            <v>BILLARD CLUB DE NICE</v>
          </cell>
          <cell r="M487">
            <v>4</v>
          </cell>
          <cell r="N487">
            <v>4</v>
          </cell>
          <cell r="O487">
            <v>116</v>
          </cell>
          <cell r="P487">
            <v>163</v>
          </cell>
          <cell r="Q487">
            <v>0.68700000000000006</v>
          </cell>
          <cell r="R487" t="str">
            <v>50.00</v>
          </cell>
          <cell r="S487" t="str">
            <v>N1</v>
          </cell>
          <cell r="T487">
            <v>80</v>
          </cell>
          <cell r="V487">
            <v>28</v>
          </cell>
        </row>
        <row r="488">
          <cell r="H488" t="str">
            <v>24DE HAAN Patrick</v>
          </cell>
          <cell r="I488">
            <v>24</v>
          </cell>
          <cell r="J488">
            <v>6</v>
          </cell>
          <cell r="K488" t="str">
            <v>DE HAAN Patrick</v>
          </cell>
          <cell r="L488" t="str">
            <v>ACAD.BILLARD ST RAPHAEL</v>
          </cell>
          <cell r="M488">
            <v>3</v>
          </cell>
          <cell r="N488">
            <v>2</v>
          </cell>
          <cell r="O488">
            <v>65</v>
          </cell>
          <cell r="P488">
            <v>124</v>
          </cell>
          <cell r="Q488">
            <v>0.497</v>
          </cell>
          <cell r="R488" t="str">
            <v>33.33</v>
          </cell>
          <cell r="S488" t="str">
            <v>N1</v>
          </cell>
          <cell r="T488">
            <v>77</v>
          </cell>
          <cell r="V488">
            <v>28</v>
          </cell>
        </row>
        <row r="489">
          <cell r="H489" t="str">
            <v>24PEREIRA Charles</v>
          </cell>
          <cell r="I489">
            <v>24</v>
          </cell>
          <cell r="J489">
            <v>7</v>
          </cell>
          <cell r="K489" t="str">
            <v>PEREIRA Charles</v>
          </cell>
          <cell r="L489" t="str">
            <v>BILLARD CLUB GARDEEN</v>
          </cell>
          <cell r="M489">
            <v>2</v>
          </cell>
          <cell r="N489">
            <v>2</v>
          </cell>
          <cell r="O489">
            <v>49</v>
          </cell>
          <cell r="P489">
            <v>87</v>
          </cell>
          <cell r="Q489">
            <v>0.48399999999999999</v>
          </cell>
          <cell r="R489" t="str">
            <v>50.00</v>
          </cell>
          <cell r="S489" t="str">
            <v>N1</v>
          </cell>
          <cell r="T489">
            <v>74</v>
          </cell>
          <cell r="V489">
            <v>28</v>
          </cell>
        </row>
        <row r="490">
          <cell r="H490" t="str">
            <v>24MUNOS Vincent</v>
          </cell>
          <cell r="I490">
            <v>24</v>
          </cell>
          <cell r="J490">
            <v>8</v>
          </cell>
          <cell r="K490" t="str">
            <v>MUNOS Vincent</v>
          </cell>
          <cell r="L490" t="str">
            <v>BILLARD AMATEUR ROGNAC</v>
          </cell>
          <cell r="M490">
            <v>8</v>
          </cell>
          <cell r="N490">
            <v>12</v>
          </cell>
          <cell r="O490">
            <v>142</v>
          </cell>
          <cell r="P490">
            <v>317</v>
          </cell>
          <cell r="Q490">
            <v>0.39500000000000002</v>
          </cell>
          <cell r="R490" t="str">
            <v>75.00</v>
          </cell>
          <cell r="S490" t="str">
            <v>N3</v>
          </cell>
          <cell r="T490">
            <v>70</v>
          </cell>
          <cell r="V490">
            <v>28</v>
          </cell>
        </row>
        <row r="491">
          <cell r="H491" t="str">
            <v>24DOS SANTOS Francis</v>
          </cell>
          <cell r="I491">
            <v>24</v>
          </cell>
          <cell r="J491">
            <v>9</v>
          </cell>
          <cell r="K491" t="str">
            <v>DOS SANTOS Francis</v>
          </cell>
          <cell r="L491" t="str">
            <v>BILLARD CLUB SAUSSETOIS</v>
          </cell>
          <cell r="M491">
            <v>4</v>
          </cell>
          <cell r="N491">
            <v>4</v>
          </cell>
          <cell r="O491">
            <v>83</v>
          </cell>
          <cell r="P491">
            <v>166</v>
          </cell>
          <cell r="Q491">
            <v>0.442</v>
          </cell>
          <cell r="R491" t="str">
            <v>50.00</v>
          </cell>
          <cell r="S491" t="str">
            <v>N2</v>
          </cell>
          <cell r="T491">
            <v>67</v>
          </cell>
          <cell r="V491">
            <v>28</v>
          </cell>
        </row>
        <row r="492">
          <cell r="H492" t="str">
            <v>24MASSERAN Philippe</v>
          </cell>
          <cell r="I492">
            <v>24</v>
          </cell>
          <cell r="J492">
            <v>10</v>
          </cell>
          <cell r="K492" t="str">
            <v>MASSERAN Philippe</v>
          </cell>
          <cell r="L492" t="str">
            <v>B.C. DE MANDELIEU LA NAPOULE</v>
          </cell>
          <cell r="M492">
            <v>3</v>
          </cell>
          <cell r="N492">
            <v>2</v>
          </cell>
          <cell r="O492">
            <v>59</v>
          </cell>
          <cell r="P492">
            <v>129</v>
          </cell>
          <cell r="Q492">
            <v>0.45700000000000002</v>
          </cell>
          <cell r="R492" t="str">
            <v>33.33</v>
          </cell>
          <cell r="S492" t="str">
            <v>N2</v>
          </cell>
          <cell r="T492">
            <v>64</v>
          </cell>
          <cell r="V492">
            <v>28</v>
          </cell>
        </row>
        <row r="493">
          <cell r="H493" t="str">
            <v>24AZOULAY Alain</v>
          </cell>
          <cell r="I493">
            <v>24</v>
          </cell>
          <cell r="J493">
            <v>11</v>
          </cell>
          <cell r="K493" t="str">
            <v>AZOULAY Alain</v>
          </cell>
          <cell r="L493" t="str">
            <v>BILLARD CLUB PHOCEEN</v>
          </cell>
          <cell r="M493">
            <v>3</v>
          </cell>
          <cell r="N493">
            <v>2</v>
          </cell>
          <cell r="O493">
            <v>62</v>
          </cell>
          <cell r="P493">
            <v>113</v>
          </cell>
          <cell r="Q493">
            <v>0.54800000000000004</v>
          </cell>
          <cell r="R493" t="str">
            <v>33.33</v>
          </cell>
          <cell r="S493" t="str">
            <v>N2</v>
          </cell>
          <cell r="T493">
            <v>60</v>
          </cell>
          <cell r="V493">
            <v>28</v>
          </cell>
        </row>
        <row r="494">
          <cell r="H494" t="str">
            <v>24PIELIN Pascal</v>
          </cell>
          <cell r="I494">
            <v>24</v>
          </cell>
          <cell r="J494">
            <v>12</v>
          </cell>
          <cell r="K494" t="str">
            <v>PIELIN Pascal</v>
          </cell>
          <cell r="L494" t="str">
            <v>SALON BILLARD CLUB</v>
          </cell>
          <cell r="M494">
            <v>5</v>
          </cell>
          <cell r="N494">
            <v>6</v>
          </cell>
          <cell r="O494">
            <v>91</v>
          </cell>
          <cell r="P494">
            <v>207</v>
          </cell>
          <cell r="Q494">
            <v>0.41099999999999998</v>
          </cell>
          <cell r="R494" t="str">
            <v>60.00</v>
          </cell>
          <cell r="S494" t="str">
            <v>N2</v>
          </cell>
          <cell r="T494">
            <v>57</v>
          </cell>
          <cell r="V494">
            <v>28</v>
          </cell>
        </row>
        <row r="495">
          <cell r="H495" t="str">
            <v>24ABAD Yannick</v>
          </cell>
          <cell r="I495">
            <v>24</v>
          </cell>
          <cell r="J495">
            <v>13</v>
          </cell>
          <cell r="K495" t="str">
            <v>ABAD Yannick</v>
          </cell>
          <cell r="L495" t="str">
            <v>SPORT AMAT.DE BILLARD MARSEILLAIS</v>
          </cell>
          <cell r="M495">
            <v>3</v>
          </cell>
          <cell r="N495">
            <v>2</v>
          </cell>
          <cell r="O495">
            <v>60</v>
          </cell>
          <cell r="P495">
            <v>123</v>
          </cell>
          <cell r="Q495">
            <v>0.45900000000000002</v>
          </cell>
          <cell r="R495" t="str">
            <v>33.33</v>
          </cell>
          <cell r="S495" t="str">
            <v>N2</v>
          </cell>
          <cell r="T495">
            <v>54</v>
          </cell>
          <cell r="V495">
            <v>28</v>
          </cell>
        </row>
        <row r="496">
          <cell r="H496" t="str">
            <v>24RIGNOLS Philippe</v>
          </cell>
          <cell r="I496">
            <v>24</v>
          </cell>
          <cell r="J496">
            <v>14</v>
          </cell>
          <cell r="K496" t="str">
            <v>RIGNOLS Philippe</v>
          </cell>
          <cell r="L496" t="str">
            <v>BILLARD CLUB CAVAILLONNAIS</v>
          </cell>
          <cell r="M496">
            <v>4</v>
          </cell>
          <cell r="N496">
            <v>4</v>
          </cell>
          <cell r="O496">
            <v>70</v>
          </cell>
          <cell r="P496">
            <v>154</v>
          </cell>
          <cell r="Q496">
            <v>0.40699999999999997</v>
          </cell>
          <cell r="R496" t="str">
            <v>50.00</v>
          </cell>
          <cell r="S496" t="str">
            <v>N3</v>
          </cell>
          <cell r="T496">
            <v>50</v>
          </cell>
          <cell r="V496">
            <v>28</v>
          </cell>
        </row>
        <row r="497">
          <cell r="H497" t="str">
            <v>24HEURTAULT Jacky</v>
          </cell>
          <cell r="I497">
            <v>24</v>
          </cell>
          <cell r="J497">
            <v>15</v>
          </cell>
          <cell r="K497" t="str">
            <v>HEURTAULT Jacky</v>
          </cell>
          <cell r="L497" t="str">
            <v>SALON BILLARD CLUB</v>
          </cell>
          <cell r="M497">
            <v>5</v>
          </cell>
          <cell r="N497">
            <v>6</v>
          </cell>
          <cell r="O497">
            <v>76</v>
          </cell>
          <cell r="P497">
            <v>205</v>
          </cell>
          <cell r="Q497">
            <v>0.34899999999999998</v>
          </cell>
          <cell r="R497" t="str">
            <v>60.00</v>
          </cell>
          <cell r="S497" t="str">
            <v>N3</v>
          </cell>
          <cell r="T497">
            <v>47</v>
          </cell>
          <cell r="V497">
            <v>28</v>
          </cell>
        </row>
        <row r="498">
          <cell r="H498" t="str">
            <v>24MONNET Jean-Claude</v>
          </cell>
          <cell r="I498">
            <v>24</v>
          </cell>
          <cell r="J498">
            <v>16</v>
          </cell>
          <cell r="K498" t="str">
            <v>MONNET Jean-Claude</v>
          </cell>
          <cell r="L498" t="str">
            <v>BILLARD CLUB CAVAILLONNAIS</v>
          </cell>
          <cell r="M498">
            <v>3</v>
          </cell>
          <cell r="N498">
            <v>2</v>
          </cell>
          <cell r="O498">
            <v>47</v>
          </cell>
          <cell r="P498">
            <v>135</v>
          </cell>
          <cell r="Q498">
            <v>0.32200000000000001</v>
          </cell>
          <cell r="R498" t="str">
            <v>33.33</v>
          </cell>
          <cell r="S498" t="str">
            <v>N2</v>
          </cell>
          <cell r="T498">
            <v>43</v>
          </cell>
          <cell r="V498">
            <v>28</v>
          </cell>
        </row>
        <row r="499">
          <cell r="H499" t="str">
            <v>24VAUTRIN Jean</v>
          </cell>
          <cell r="I499">
            <v>24</v>
          </cell>
          <cell r="J499">
            <v>17</v>
          </cell>
          <cell r="K499" t="str">
            <v>VAUTRIN Jean</v>
          </cell>
          <cell r="L499" t="str">
            <v>BILLARD CLUB DE NICE</v>
          </cell>
          <cell r="M499">
            <v>3</v>
          </cell>
          <cell r="N499">
            <v>2</v>
          </cell>
          <cell r="O499">
            <v>61</v>
          </cell>
          <cell r="P499">
            <v>127</v>
          </cell>
          <cell r="Q499">
            <v>0.42799999999999999</v>
          </cell>
          <cell r="R499" t="str">
            <v>33.33</v>
          </cell>
          <cell r="S499" t="str">
            <v>N2</v>
          </cell>
          <cell r="T499">
            <v>40</v>
          </cell>
          <cell r="V499">
            <v>28</v>
          </cell>
        </row>
        <row r="500">
          <cell r="H500" t="str">
            <v>24BREPSON Martial</v>
          </cell>
          <cell r="I500">
            <v>24</v>
          </cell>
          <cell r="J500">
            <v>18</v>
          </cell>
          <cell r="K500" t="str">
            <v>BREPSON Martial</v>
          </cell>
          <cell r="L500" t="str">
            <v>B.C. DE MANDELIEU LA NAPOULE</v>
          </cell>
          <cell r="M500">
            <v>5</v>
          </cell>
          <cell r="N500">
            <v>6</v>
          </cell>
          <cell r="O500">
            <v>92</v>
          </cell>
          <cell r="P500">
            <v>201</v>
          </cell>
          <cell r="Q500">
            <v>0.39300000000000002</v>
          </cell>
          <cell r="R500" t="str">
            <v>60.00</v>
          </cell>
          <cell r="S500" t="str">
            <v>N3</v>
          </cell>
          <cell r="T500">
            <v>37</v>
          </cell>
          <cell r="V500">
            <v>28</v>
          </cell>
        </row>
        <row r="501">
          <cell r="H501" t="str">
            <v>24ROBBE Raymond</v>
          </cell>
          <cell r="I501">
            <v>24</v>
          </cell>
          <cell r="J501">
            <v>19</v>
          </cell>
          <cell r="K501" t="str">
            <v>ROBBE Raymond</v>
          </cell>
          <cell r="L501" t="str">
            <v>BILLARD CLUB SAUSSETOIS</v>
          </cell>
          <cell r="M501">
            <v>4</v>
          </cell>
          <cell r="N501">
            <v>4</v>
          </cell>
          <cell r="O501">
            <v>67</v>
          </cell>
          <cell r="P501">
            <v>172</v>
          </cell>
          <cell r="Q501">
            <v>0.34300000000000003</v>
          </cell>
          <cell r="R501" t="str">
            <v>50.00</v>
          </cell>
          <cell r="S501" t="str">
            <v>N3</v>
          </cell>
          <cell r="T501">
            <v>33</v>
          </cell>
          <cell r="V501">
            <v>28</v>
          </cell>
        </row>
        <row r="502">
          <cell r="H502" t="str">
            <v>24GAVALDA Pierre</v>
          </cell>
          <cell r="I502">
            <v>24</v>
          </cell>
          <cell r="J502">
            <v>20</v>
          </cell>
          <cell r="K502" t="str">
            <v>GAVALDA Pierre</v>
          </cell>
          <cell r="L502" t="str">
            <v>BILLARD CLUB CARPENTRASSIEN</v>
          </cell>
          <cell r="M502">
            <v>2</v>
          </cell>
          <cell r="N502">
            <v>0</v>
          </cell>
          <cell r="O502">
            <v>28</v>
          </cell>
          <cell r="P502">
            <v>63</v>
          </cell>
          <cell r="Q502">
            <v>0.38200000000000001</v>
          </cell>
          <cell r="R502" t="str">
            <v>0.00</v>
          </cell>
          <cell r="S502" t="str">
            <v>N2</v>
          </cell>
          <cell r="T502">
            <v>30</v>
          </cell>
          <cell r="V502">
            <v>28</v>
          </cell>
        </row>
        <row r="503">
          <cell r="H503" t="str">
            <v>24DUSSAULE Pierre</v>
          </cell>
          <cell r="I503">
            <v>24</v>
          </cell>
          <cell r="J503">
            <v>21</v>
          </cell>
          <cell r="K503" t="str">
            <v>DUSSAULE Pierre</v>
          </cell>
          <cell r="L503" t="str">
            <v>ACADEMIE DE BILLARD DE BOLLENE</v>
          </cell>
          <cell r="M503">
            <v>3</v>
          </cell>
          <cell r="N503">
            <v>2</v>
          </cell>
          <cell r="O503">
            <v>49</v>
          </cell>
          <cell r="P503">
            <v>120</v>
          </cell>
          <cell r="Q503">
            <v>0.35099999999999998</v>
          </cell>
          <cell r="R503" t="str">
            <v>33.33</v>
          </cell>
          <cell r="S503" t="str">
            <v>N3</v>
          </cell>
          <cell r="T503">
            <v>27</v>
          </cell>
          <cell r="V503">
            <v>28</v>
          </cell>
        </row>
        <row r="504">
          <cell r="H504" t="str">
            <v>24DI CINTIO Philippe</v>
          </cell>
          <cell r="I504">
            <v>24</v>
          </cell>
          <cell r="J504">
            <v>22</v>
          </cell>
          <cell r="K504" t="str">
            <v>DI CINTIO Philippe</v>
          </cell>
          <cell r="L504" t="str">
            <v>BILLARD CLUB AVIGNONNAIS</v>
          </cell>
          <cell r="M504">
            <v>3</v>
          </cell>
          <cell r="N504">
            <v>2</v>
          </cell>
          <cell r="O504">
            <v>50</v>
          </cell>
          <cell r="P504">
            <v>108</v>
          </cell>
          <cell r="Q504">
            <v>0.39800000000000002</v>
          </cell>
          <cell r="R504" t="str">
            <v>33.33</v>
          </cell>
          <cell r="S504" t="str">
            <v>N3</v>
          </cell>
          <cell r="T504">
            <v>23</v>
          </cell>
          <cell r="V504">
            <v>28</v>
          </cell>
        </row>
        <row r="505">
          <cell r="H505" t="str">
            <v>24LEGRIX Christian</v>
          </cell>
          <cell r="I505">
            <v>24</v>
          </cell>
          <cell r="J505">
            <v>23</v>
          </cell>
          <cell r="K505" t="str">
            <v>LEGRIX Christian</v>
          </cell>
          <cell r="L505" t="str">
            <v>SALON BILLARD CLUB</v>
          </cell>
          <cell r="M505">
            <v>3</v>
          </cell>
          <cell r="N505">
            <v>2</v>
          </cell>
          <cell r="O505">
            <v>46</v>
          </cell>
          <cell r="P505">
            <v>133</v>
          </cell>
          <cell r="Q505">
            <v>0.29699999999999999</v>
          </cell>
          <cell r="R505" t="str">
            <v>33.33</v>
          </cell>
          <cell r="S505" t="str">
            <v>N3</v>
          </cell>
          <cell r="T505">
            <v>20</v>
          </cell>
          <cell r="V505">
            <v>28</v>
          </cell>
        </row>
        <row r="506">
          <cell r="H506" t="str">
            <v>24MATHIEU Claude</v>
          </cell>
          <cell r="I506">
            <v>24</v>
          </cell>
          <cell r="J506">
            <v>24</v>
          </cell>
          <cell r="K506" t="str">
            <v>MATHIEU Claude</v>
          </cell>
          <cell r="L506" t="str">
            <v>BILLARD AMATEUR ROGNAC</v>
          </cell>
          <cell r="M506">
            <v>4</v>
          </cell>
          <cell r="N506">
            <v>4</v>
          </cell>
          <cell r="O506">
            <v>48</v>
          </cell>
          <cell r="P506">
            <v>170</v>
          </cell>
          <cell r="Q506">
            <v>0.24199999999999999</v>
          </cell>
          <cell r="R506" t="str">
            <v>50.00</v>
          </cell>
          <cell r="S506" t="str">
            <v>N3</v>
          </cell>
          <cell r="T506">
            <v>17</v>
          </cell>
          <cell r="V506">
            <v>28</v>
          </cell>
        </row>
        <row r="507">
          <cell r="H507" t="str">
            <v>24SARRALDE Louis</v>
          </cell>
          <cell r="I507">
            <v>24</v>
          </cell>
          <cell r="J507">
            <v>25</v>
          </cell>
          <cell r="K507" t="str">
            <v>SARRALDE Louis</v>
          </cell>
          <cell r="L507" t="str">
            <v>BILLARD CLUB CAVAILLONNAIS</v>
          </cell>
          <cell r="M507">
            <v>2</v>
          </cell>
          <cell r="N507">
            <v>0</v>
          </cell>
          <cell r="O507">
            <v>21</v>
          </cell>
          <cell r="P507">
            <v>86</v>
          </cell>
          <cell r="Q507">
            <v>0.21</v>
          </cell>
          <cell r="R507" t="str">
            <v>0.00</v>
          </cell>
          <cell r="S507" t="str">
            <v>R1</v>
          </cell>
          <cell r="T507">
            <v>13</v>
          </cell>
          <cell r="V507">
            <v>28</v>
          </cell>
        </row>
        <row r="508">
          <cell r="H508" t="str">
            <v>24GUERINEAU Bruno</v>
          </cell>
          <cell r="I508">
            <v>24</v>
          </cell>
          <cell r="J508">
            <v>26</v>
          </cell>
          <cell r="K508" t="str">
            <v>GUERINEAU Bruno</v>
          </cell>
          <cell r="L508" t="str">
            <v>BILLARD CLUB CAVAILLONNAIS</v>
          </cell>
          <cell r="M508">
            <v>3</v>
          </cell>
          <cell r="N508">
            <v>2</v>
          </cell>
          <cell r="O508">
            <v>40</v>
          </cell>
          <cell r="P508">
            <v>124</v>
          </cell>
          <cell r="Q508">
            <v>0.27700000000000002</v>
          </cell>
          <cell r="R508" t="str">
            <v>33.33</v>
          </cell>
          <cell r="S508" t="str">
            <v>N3</v>
          </cell>
          <cell r="T508">
            <v>10</v>
          </cell>
          <cell r="V508">
            <v>28</v>
          </cell>
        </row>
        <row r="509">
          <cell r="H509" t="str">
            <v>24SUEUR Pascal</v>
          </cell>
          <cell r="I509">
            <v>24</v>
          </cell>
          <cell r="J509">
            <v>27</v>
          </cell>
          <cell r="K509" t="str">
            <v>SUEUR Pascal</v>
          </cell>
          <cell r="L509" t="str">
            <v>B.C. DE MANDELIEU LA NAPOULE</v>
          </cell>
          <cell r="M509">
            <v>2</v>
          </cell>
          <cell r="N509">
            <v>0</v>
          </cell>
          <cell r="O509">
            <v>24</v>
          </cell>
          <cell r="P509">
            <v>87</v>
          </cell>
          <cell r="Q509">
            <v>0.23699999999999999</v>
          </cell>
          <cell r="R509" t="str">
            <v>0.00</v>
          </cell>
          <cell r="S509">
            <v>0</v>
          </cell>
          <cell r="T509">
            <v>8</v>
          </cell>
          <cell r="V509">
            <v>28</v>
          </cell>
        </row>
        <row r="510">
          <cell r="H510" t="str">
            <v>24TARDY Jean Claude</v>
          </cell>
          <cell r="I510">
            <v>24</v>
          </cell>
          <cell r="J510">
            <v>28</v>
          </cell>
          <cell r="K510" t="str">
            <v>TARDY Jean Claude</v>
          </cell>
          <cell r="L510" t="str">
            <v>BILLARD CLUB AVIGNONNAIS</v>
          </cell>
          <cell r="M510">
            <v>2</v>
          </cell>
          <cell r="N510">
            <v>0</v>
          </cell>
          <cell r="O510">
            <v>14</v>
          </cell>
          <cell r="P510">
            <v>89</v>
          </cell>
          <cell r="Q510">
            <v>0.13500000000000001</v>
          </cell>
          <cell r="R510" t="str">
            <v>0.00</v>
          </cell>
          <cell r="S510" t="str">
            <v>R2</v>
          </cell>
          <cell r="T510">
            <v>5</v>
          </cell>
          <cell r="V510">
            <v>28</v>
          </cell>
        </row>
        <row r="511">
          <cell r="H511" t="str">
            <v>25</v>
          </cell>
          <cell r="I511">
            <v>25</v>
          </cell>
          <cell r="J511" t="str">
            <v>T25-LA GARDE-NAT/REG (individuels)</v>
          </cell>
        </row>
        <row r="512">
          <cell r="H512" t="str">
            <v>25</v>
          </cell>
          <cell r="I512">
            <v>25</v>
          </cell>
          <cell r="J512" t="str">
            <v>Ligue rattachement : PROVENCE-ALPES-CÔTE DAZUR</v>
          </cell>
        </row>
        <row r="513">
          <cell r="H513" t="str">
            <v>25</v>
          </cell>
          <cell r="I513">
            <v>25</v>
          </cell>
          <cell r="J513" t="str">
            <v>Catégorie : DIV</v>
          </cell>
        </row>
        <row r="514">
          <cell r="H514" t="str">
            <v>25</v>
          </cell>
          <cell r="I514">
            <v>25</v>
          </cell>
          <cell r="J514" t="str">
            <v>Saison : 2018-2019</v>
          </cell>
        </row>
        <row r="515">
          <cell r="H515" t="str">
            <v>25</v>
          </cell>
          <cell r="I515">
            <v>25</v>
          </cell>
        </row>
        <row r="516">
          <cell r="H516" t="str">
            <v>25</v>
          </cell>
          <cell r="I516">
            <v>25</v>
          </cell>
          <cell r="J516" t="str">
            <v>bd ou mdj : 2m80, 3m10</v>
          </cell>
        </row>
        <row r="517">
          <cell r="H517" t="str">
            <v>25</v>
          </cell>
          <cell r="I517">
            <v>25</v>
          </cell>
          <cell r="J517" t="str">
            <v>Phases / Poules / matchs : 13 / 13 / 44</v>
          </cell>
        </row>
        <row r="518">
          <cell r="H518" t="str">
            <v>25</v>
          </cell>
          <cell r="I518">
            <v>25</v>
          </cell>
        </row>
        <row r="519">
          <cell r="H519" t="str">
            <v>25</v>
          </cell>
          <cell r="I519">
            <v>25</v>
          </cell>
          <cell r="J519" t="str">
            <v>Classement de la compétition</v>
          </cell>
        </row>
        <row r="520">
          <cell r="H520" t="str">
            <v>25Nom</v>
          </cell>
          <cell r="I520">
            <v>25</v>
          </cell>
          <cell r="J520" t="str">
            <v>Rang</v>
          </cell>
          <cell r="K520" t="str">
            <v>Nom</v>
          </cell>
          <cell r="L520" t="str">
            <v>Club</v>
          </cell>
          <cell r="M520" t="str">
            <v>matchs</v>
          </cell>
          <cell r="N520" t="str">
            <v>Pts</v>
          </cell>
          <cell r="O520" t="str">
            <v>Pts</v>
          </cell>
          <cell r="P520" t="str">
            <v>Rep</v>
          </cell>
          <cell r="Q520" t="str">
            <v>moy</v>
          </cell>
          <cell r="R520" t="str">
            <v>%</v>
          </cell>
          <cell r="S520">
            <v>1006</v>
          </cell>
          <cell r="U520" t="str">
            <v>DB KO</v>
          </cell>
          <cell r="V520">
            <v>24</v>
          </cell>
        </row>
        <row r="521">
          <cell r="H521" t="str">
            <v>25</v>
          </cell>
          <cell r="I521">
            <v>25</v>
          </cell>
          <cell r="N521" t="str">
            <v>match</v>
          </cell>
          <cell r="Q521" t="str">
            <v>(3m10)</v>
          </cell>
          <cell r="R521" t="str">
            <v>vict</v>
          </cell>
          <cell r="U521" t="str">
            <v>DB KO</v>
          </cell>
          <cell r="V521">
            <v>24</v>
          </cell>
        </row>
        <row r="522">
          <cell r="H522" t="str">
            <v>25PEREIRA Charles</v>
          </cell>
          <cell r="I522">
            <v>25</v>
          </cell>
          <cell r="J522">
            <v>1</v>
          </cell>
          <cell r="K522" t="str">
            <v>PEREIRA Charles</v>
          </cell>
          <cell r="L522" t="str">
            <v>BILLARD CLUB GARDEEN</v>
          </cell>
          <cell r="M522">
            <v>4</v>
          </cell>
          <cell r="N522">
            <v>8</v>
          </cell>
          <cell r="O522">
            <v>120</v>
          </cell>
          <cell r="P522">
            <v>129</v>
          </cell>
          <cell r="Q522">
            <v>0.93</v>
          </cell>
          <cell r="R522" t="str">
            <v>100.00</v>
          </cell>
          <cell r="S522" t="str">
            <v>N1</v>
          </cell>
          <cell r="T522">
            <v>80</v>
          </cell>
        </row>
        <row r="523">
          <cell r="H523" t="str">
            <v>25PINARD Patrice</v>
          </cell>
          <cell r="I523">
            <v>25</v>
          </cell>
          <cell r="J523">
            <v>2</v>
          </cell>
          <cell r="K523" t="str">
            <v>PINARD Patrice</v>
          </cell>
          <cell r="L523" t="str">
            <v>SALON BILLARD CLUB</v>
          </cell>
          <cell r="M523">
            <v>4</v>
          </cell>
          <cell r="N523">
            <v>6</v>
          </cell>
          <cell r="O523">
            <v>112</v>
          </cell>
          <cell r="P523">
            <v>149</v>
          </cell>
          <cell r="Q523">
            <v>0.69499999999999995</v>
          </cell>
          <cell r="R523" t="str">
            <v>75.00</v>
          </cell>
          <cell r="S523" t="str">
            <v>N1</v>
          </cell>
          <cell r="T523">
            <v>77</v>
          </cell>
        </row>
        <row r="524">
          <cell r="H524" t="str">
            <v>25COUPET Philippe</v>
          </cell>
          <cell r="I524">
            <v>25</v>
          </cell>
          <cell r="J524">
            <v>3</v>
          </cell>
          <cell r="K524" t="str">
            <v>COUPET Philippe</v>
          </cell>
          <cell r="L524" t="str">
            <v>BILLARD CLUB GARDEEN</v>
          </cell>
          <cell r="M524">
            <v>5</v>
          </cell>
          <cell r="N524">
            <v>6</v>
          </cell>
          <cell r="O524">
            <v>130</v>
          </cell>
          <cell r="P524">
            <v>172</v>
          </cell>
          <cell r="Q524">
            <v>0.71199999999999997</v>
          </cell>
          <cell r="R524" t="str">
            <v>60.00</v>
          </cell>
          <cell r="S524" t="str">
            <v>N1</v>
          </cell>
          <cell r="T524">
            <v>74</v>
          </cell>
        </row>
        <row r="525">
          <cell r="H525" t="str">
            <v>25CHARBIT Jean-Marc</v>
          </cell>
          <cell r="I525">
            <v>25</v>
          </cell>
          <cell r="J525">
            <v>4</v>
          </cell>
          <cell r="K525" t="str">
            <v>CHARBIT Jean-Marc</v>
          </cell>
          <cell r="L525" t="str">
            <v>BILLARD CLUB DE NICE</v>
          </cell>
          <cell r="M525">
            <v>5</v>
          </cell>
          <cell r="N525">
            <v>6</v>
          </cell>
          <cell r="O525">
            <v>126</v>
          </cell>
          <cell r="P525">
            <v>183</v>
          </cell>
          <cell r="Q525">
            <v>0.66500000000000004</v>
          </cell>
          <cell r="R525" t="str">
            <v>60.00</v>
          </cell>
          <cell r="S525" t="str">
            <v>N1</v>
          </cell>
          <cell r="T525">
            <v>70</v>
          </cell>
        </row>
        <row r="526">
          <cell r="H526" t="str">
            <v>25JONNARD Frédéric</v>
          </cell>
          <cell r="I526">
            <v>25</v>
          </cell>
          <cell r="J526">
            <v>5</v>
          </cell>
          <cell r="K526" t="str">
            <v>JONNARD Frédéric</v>
          </cell>
          <cell r="L526" t="str">
            <v>BILLARD CLUB GARDEEN</v>
          </cell>
          <cell r="M526">
            <v>6</v>
          </cell>
          <cell r="N526">
            <v>8</v>
          </cell>
          <cell r="O526">
            <v>100</v>
          </cell>
          <cell r="P526">
            <v>216</v>
          </cell>
          <cell r="Q526">
            <v>0.439</v>
          </cell>
          <cell r="R526" t="str">
            <v>66.66</v>
          </cell>
          <cell r="S526" t="str">
            <v>N3</v>
          </cell>
          <cell r="T526">
            <v>67</v>
          </cell>
        </row>
        <row r="527">
          <cell r="H527" t="str">
            <v>25AZOULAY Alain</v>
          </cell>
          <cell r="I527">
            <v>25</v>
          </cell>
          <cell r="J527">
            <v>6</v>
          </cell>
          <cell r="K527" t="str">
            <v>AZOULAY Alain</v>
          </cell>
          <cell r="L527" t="str">
            <v>BILLARD CLUB PHOCEEN</v>
          </cell>
          <cell r="M527">
            <v>4</v>
          </cell>
          <cell r="N527">
            <v>4</v>
          </cell>
          <cell r="O527">
            <v>62</v>
          </cell>
          <cell r="P527">
            <v>153</v>
          </cell>
          <cell r="Q527">
            <v>0.378</v>
          </cell>
          <cell r="R527" t="str">
            <v>50.00</v>
          </cell>
          <cell r="S527" t="str">
            <v>N2</v>
          </cell>
          <cell r="T527">
            <v>64</v>
          </cell>
        </row>
        <row r="528">
          <cell r="H528" t="str">
            <v>25LEMIERE Jean-Noël</v>
          </cell>
          <cell r="I528">
            <v>25</v>
          </cell>
          <cell r="J528">
            <v>7</v>
          </cell>
          <cell r="K528" t="str">
            <v>LEMIERE Jean-Noël</v>
          </cell>
          <cell r="L528" t="str">
            <v>BILLARD CLUB GARDEEN</v>
          </cell>
          <cell r="M528">
            <v>3</v>
          </cell>
          <cell r="N528">
            <v>4</v>
          </cell>
          <cell r="O528">
            <v>64</v>
          </cell>
          <cell r="P528">
            <v>111</v>
          </cell>
          <cell r="Q528">
            <v>0.52200000000000002</v>
          </cell>
          <cell r="R528" t="str">
            <v>66.66</v>
          </cell>
          <cell r="S528" t="str">
            <v>N2</v>
          </cell>
          <cell r="T528">
            <v>60</v>
          </cell>
        </row>
        <row r="529">
          <cell r="H529" t="str">
            <v>25DE HAAN Patrick</v>
          </cell>
          <cell r="I529">
            <v>25</v>
          </cell>
          <cell r="J529">
            <v>8</v>
          </cell>
          <cell r="K529" t="str">
            <v>DE HAAN Patrick</v>
          </cell>
          <cell r="L529" t="str">
            <v>ACAD.BILLARD ST RAPHAEL</v>
          </cell>
          <cell r="M529">
            <v>3</v>
          </cell>
          <cell r="N529">
            <v>2</v>
          </cell>
          <cell r="O529">
            <v>60</v>
          </cell>
          <cell r="P529">
            <v>123</v>
          </cell>
          <cell r="Q529">
            <v>0.48699999999999999</v>
          </cell>
          <cell r="R529" t="str">
            <v>33.33</v>
          </cell>
          <cell r="S529" t="str">
            <v>N1</v>
          </cell>
          <cell r="T529">
            <v>57</v>
          </cell>
        </row>
        <row r="530">
          <cell r="H530" t="str">
            <v>25BREPSON Martial</v>
          </cell>
          <cell r="I530">
            <v>25</v>
          </cell>
          <cell r="J530">
            <v>9</v>
          </cell>
          <cell r="K530" t="str">
            <v>BREPSON Martial</v>
          </cell>
          <cell r="L530" t="str">
            <v>B.C. DE MANDELIEU LA NAPOULE</v>
          </cell>
          <cell r="M530">
            <v>5</v>
          </cell>
          <cell r="N530">
            <v>6</v>
          </cell>
          <cell r="O530">
            <v>79</v>
          </cell>
          <cell r="P530">
            <v>190</v>
          </cell>
          <cell r="Q530">
            <v>0.379</v>
          </cell>
          <cell r="R530" t="str">
            <v>60.00</v>
          </cell>
          <cell r="S530" t="str">
            <v>N3</v>
          </cell>
          <cell r="T530">
            <v>54</v>
          </cell>
        </row>
        <row r="531">
          <cell r="H531" t="str">
            <v>25BARBANNEAU Frédéric</v>
          </cell>
          <cell r="I531">
            <v>25</v>
          </cell>
          <cell r="J531">
            <v>10</v>
          </cell>
          <cell r="K531" t="str">
            <v>BARBANNEAU Frédéric</v>
          </cell>
          <cell r="L531" t="str">
            <v>SALON BILLARD CLUB</v>
          </cell>
          <cell r="M531">
            <v>4</v>
          </cell>
          <cell r="N531">
            <v>4</v>
          </cell>
          <cell r="O531">
            <v>93</v>
          </cell>
          <cell r="P531">
            <v>156</v>
          </cell>
          <cell r="Q531">
            <v>0.55200000000000005</v>
          </cell>
          <cell r="R531" t="str">
            <v>50.00</v>
          </cell>
          <cell r="S531" t="str">
            <v>N2</v>
          </cell>
          <cell r="T531">
            <v>50</v>
          </cell>
        </row>
        <row r="532">
          <cell r="H532" t="str">
            <v>25LANDE Gérard</v>
          </cell>
          <cell r="I532">
            <v>25</v>
          </cell>
          <cell r="J532">
            <v>11</v>
          </cell>
          <cell r="K532" t="str">
            <v>LANDE Gérard</v>
          </cell>
          <cell r="L532" t="str">
            <v>BILLARD CLUB AVIGNONNAIS</v>
          </cell>
          <cell r="M532">
            <v>3</v>
          </cell>
          <cell r="N532">
            <v>2</v>
          </cell>
          <cell r="O532">
            <v>59</v>
          </cell>
          <cell r="P532">
            <v>124</v>
          </cell>
          <cell r="Q532">
            <v>0.40899999999999997</v>
          </cell>
          <cell r="R532" t="str">
            <v>33.33</v>
          </cell>
          <cell r="S532" t="str">
            <v>N2</v>
          </cell>
          <cell r="T532">
            <v>47</v>
          </cell>
        </row>
        <row r="533">
          <cell r="H533" t="str">
            <v>25MARCIANO Georges</v>
          </cell>
          <cell r="I533">
            <v>25</v>
          </cell>
          <cell r="J533">
            <v>12</v>
          </cell>
          <cell r="K533" t="str">
            <v>MARCIANO Georges</v>
          </cell>
          <cell r="L533" t="str">
            <v>CAR BILLARD ROQUEBRUNE</v>
          </cell>
          <cell r="M533">
            <v>4</v>
          </cell>
          <cell r="N533">
            <v>4</v>
          </cell>
          <cell r="O533">
            <v>63</v>
          </cell>
          <cell r="P533">
            <v>180</v>
          </cell>
          <cell r="Q533">
            <v>0.34</v>
          </cell>
          <cell r="R533" t="str">
            <v>50.00</v>
          </cell>
          <cell r="S533" t="str">
            <v>N2</v>
          </cell>
          <cell r="T533">
            <v>43</v>
          </cell>
        </row>
        <row r="534">
          <cell r="H534" t="str">
            <v>25VAUTRIN Jean</v>
          </cell>
          <cell r="I534">
            <v>25</v>
          </cell>
          <cell r="J534">
            <v>13</v>
          </cell>
          <cell r="K534" t="str">
            <v>VAUTRIN Jean</v>
          </cell>
          <cell r="L534" t="str">
            <v>BILLARD CLUB DE NICE</v>
          </cell>
          <cell r="M534">
            <v>3</v>
          </cell>
          <cell r="N534">
            <v>2</v>
          </cell>
          <cell r="O534">
            <v>56</v>
          </cell>
          <cell r="P534">
            <v>121</v>
          </cell>
          <cell r="Q534">
            <v>0.433</v>
          </cell>
          <cell r="R534" t="str">
            <v>33.33</v>
          </cell>
          <cell r="S534" t="str">
            <v>N2</v>
          </cell>
          <cell r="T534">
            <v>40</v>
          </cell>
        </row>
        <row r="535">
          <cell r="H535" t="str">
            <v>25FERNANDEZ Marc</v>
          </cell>
          <cell r="I535">
            <v>25</v>
          </cell>
          <cell r="J535">
            <v>14</v>
          </cell>
          <cell r="K535" t="str">
            <v>FERNANDEZ Marc</v>
          </cell>
          <cell r="L535" t="str">
            <v>BILLARD CLUB BERROIS</v>
          </cell>
          <cell r="M535">
            <v>4</v>
          </cell>
          <cell r="N535">
            <v>4</v>
          </cell>
          <cell r="O535">
            <v>76</v>
          </cell>
          <cell r="P535">
            <v>154</v>
          </cell>
          <cell r="Q535">
            <v>0.42399999999999999</v>
          </cell>
          <cell r="R535" t="str">
            <v>50.00</v>
          </cell>
          <cell r="S535" t="str">
            <v>N3</v>
          </cell>
          <cell r="T535">
            <v>37</v>
          </cell>
        </row>
        <row r="536">
          <cell r="H536" t="str">
            <v>25ABAD Yannick</v>
          </cell>
          <cell r="I536">
            <v>25</v>
          </cell>
          <cell r="J536">
            <v>15</v>
          </cell>
          <cell r="K536" t="str">
            <v>ABAD Yannick</v>
          </cell>
          <cell r="L536" t="str">
            <v>SPORT AMAT.DE BILLARD MARSEILLAIS</v>
          </cell>
          <cell r="M536">
            <v>3</v>
          </cell>
          <cell r="N536">
            <v>2</v>
          </cell>
          <cell r="O536">
            <v>56</v>
          </cell>
          <cell r="P536">
            <v>130</v>
          </cell>
          <cell r="Q536">
            <v>0.41</v>
          </cell>
          <cell r="R536" t="str">
            <v>33.33</v>
          </cell>
          <cell r="S536" t="str">
            <v>N2</v>
          </cell>
          <cell r="T536">
            <v>33</v>
          </cell>
        </row>
        <row r="537">
          <cell r="H537" t="str">
            <v>25ROBBE Raymond</v>
          </cell>
          <cell r="I537">
            <v>25</v>
          </cell>
          <cell r="J537">
            <v>16</v>
          </cell>
          <cell r="K537" t="str">
            <v>ROBBE Raymond</v>
          </cell>
          <cell r="L537" t="str">
            <v>BILLARD CLUB SAUSSETOIS</v>
          </cell>
          <cell r="M537">
            <v>4</v>
          </cell>
          <cell r="N537">
            <v>4</v>
          </cell>
          <cell r="O537">
            <v>56</v>
          </cell>
          <cell r="P537">
            <v>156</v>
          </cell>
          <cell r="Q537">
            <v>0.32500000000000001</v>
          </cell>
          <cell r="R537" t="str">
            <v>50.00</v>
          </cell>
          <cell r="S537" t="str">
            <v>N3</v>
          </cell>
          <cell r="T537">
            <v>30</v>
          </cell>
        </row>
        <row r="538">
          <cell r="H538" t="str">
            <v>25BRIAND Alain</v>
          </cell>
          <cell r="I538">
            <v>25</v>
          </cell>
          <cell r="J538">
            <v>17</v>
          </cell>
          <cell r="K538" t="str">
            <v>BRIAND Alain</v>
          </cell>
          <cell r="L538" t="str">
            <v>SPORT AMAT.DE BILLARD MARSEILLAIS</v>
          </cell>
          <cell r="M538">
            <v>4</v>
          </cell>
          <cell r="N538">
            <v>4</v>
          </cell>
          <cell r="O538">
            <v>40</v>
          </cell>
          <cell r="P538">
            <v>157</v>
          </cell>
          <cell r="Q538">
            <v>0.22600000000000001</v>
          </cell>
          <cell r="R538" t="str">
            <v>50.00</v>
          </cell>
          <cell r="S538" t="str">
            <v>R1</v>
          </cell>
          <cell r="T538">
            <v>27</v>
          </cell>
        </row>
        <row r="539">
          <cell r="H539" t="str">
            <v>25SUEUR Pascal</v>
          </cell>
          <cell r="I539">
            <v>25</v>
          </cell>
          <cell r="J539">
            <v>18</v>
          </cell>
          <cell r="K539" t="str">
            <v>SUEUR Pascal</v>
          </cell>
          <cell r="L539" t="str">
            <v>B.C. DE MANDELIEU LA NAPOULE</v>
          </cell>
          <cell r="M539">
            <v>4</v>
          </cell>
          <cell r="N539">
            <v>4</v>
          </cell>
          <cell r="O539">
            <v>41</v>
          </cell>
          <cell r="P539">
            <v>151</v>
          </cell>
          <cell r="Q539">
            <v>0.23300000000000001</v>
          </cell>
          <cell r="R539" t="str">
            <v>50.00</v>
          </cell>
          <cell r="S539">
            <v>0</v>
          </cell>
          <cell r="T539">
            <v>23</v>
          </cell>
        </row>
        <row r="540">
          <cell r="H540" t="str">
            <v>25GIRARD Jacques</v>
          </cell>
          <cell r="I540">
            <v>25</v>
          </cell>
          <cell r="J540">
            <v>19</v>
          </cell>
          <cell r="K540" t="str">
            <v>GIRARD Jacques</v>
          </cell>
          <cell r="L540" t="str">
            <v>B.C. DE MANDELIEU LA NAPOULE</v>
          </cell>
          <cell r="M540">
            <v>3</v>
          </cell>
          <cell r="N540">
            <v>2</v>
          </cell>
          <cell r="O540">
            <v>33</v>
          </cell>
          <cell r="P540">
            <v>135</v>
          </cell>
          <cell r="Q540">
            <v>0.219</v>
          </cell>
          <cell r="R540" t="str">
            <v>33.33</v>
          </cell>
          <cell r="S540" t="str">
            <v>R1</v>
          </cell>
          <cell r="T540">
            <v>20</v>
          </cell>
        </row>
        <row r="541">
          <cell r="H541" t="str">
            <v>25AMOUROUX Luc</v>
          </cell>
          <cell r="I541">
            <v>25</v>
          </cell>
          <cell r="J541">
            <v>20</v>
          </cell>
          <cell r="K541" t="str">
            <v>AMOUROUX Luc</v>
          </cell>
          <cell r="L541" t="str">
            <v>BILLARD CLUB GARDEEN</v>
          </cell>
          <cell r="M541">
            <v>3</v>
          </cell>
          <cell r="N541">
            <v>2</v>
          </cell>
          <cell r="O541">
            <v>24</v>
          </cell>
          <cell r="P541">
            <v>123</v>
          </cell>
          <cell r="Q541">
            <v>0.18</v>
          </cell>
          <cell r="R541" t="str">
            <v>33.33</v>
          </cell>
          <cell r="S541" t="str">
            <v>R2</v>
          </cell>
          <cell r="T541">
            <v>17</v>
          </cell>
        </row>
        <row r="542">
          <cell r="H542" t="str">
            <v>25CAILLAUD Daniel</v>
          </cell>
          <cell r="I542">
            <v>25</v>
          </cell>
          <cell r="J542">
            <v>21</v>
          </cell>
          <cell r="K542" t="str">
            <v>CAILLAUD Daniel</v>
          </cell>
          <cell r="L542" t="str">
            <v>BILLARD CLUB GARDEEN</v>
          </cell>
          <cell r="M542">
            <v>2</v>
          </cell>
          <cell r="N542">
            <v>0</v>
          </cell>
          <cell r="O542">
            <v>19</v>
          </cell>
          <cell r="P542">
            <v>77</v>
          </cell>
          <cell r="Q542">
            <v>0.21199999999999999</v>
          </cell>
          <cell r="R542" t="str">
            <v>0.00</v>
          </cell>
          <cell r="S542" t="str">
            <v>R1</v>
          </cell>
          <cell r="T542">
            <v>13</v>
          </cell>
        </row>
        <row r="543">
          <cell r="H543" t="str">
            <v>25BOULANT Claude</v>
          </cell>
          <cell r="I543">
            <v>25</v>
          </cell>
          <cell r="J543">
            <v>22</v>
          </cell>
          <cell r="K543" t="str">
            <v>BOULANT Claude</v>
          </cell>
          <cell r="L543" t="str">
            <v>BILLARD CLUB DE LA BAIE</v>
          </cell>
          <cell r="M543">
            <v>3</v>
          </cell>
          <cell r="N543">
            <v>2</v>
          </cell>
          <cell r="O543">
            <v>28</v>
          </cell>
          <cell r="P543">
            <v>135</v>
          </cell>
          <cell r="Q543">
            <v>0.19800000000000001</v>
          </cell>
          <cell r="R543" t="str">
            <v>33.33</v>
          </cell>
          <cell r="S543" t="str">
            <v>R1</v>
          </cell>
          <cell r="T543">
            <v>10</v>
          </cell>
        </row>
        <row r="544">
          <cell r="H544" t="str">
            <v>25BALESTRI MAURICE</v>
          </cell>
          <cell r="I544">
            <v>25</v>
          </cell>
          <cell r="J544">
            <v>23</v>
          </cell>
          <cell r="K544" t="str">
            <v>BALESTRI MAURICE</v>
          </cell>
          <cell r="L544" t="str">
            <v>B.C. DE MANDELIEU LA NAPOULE</v>
          </cell>
          <cell r="M544">
            <v>3</v>
          </cell>
          <cell r="N544">
            <v>2</v>
          </cell>
          <cell r="O544">
            <v>29</v>
          </cell>
          <cell r="P544">
            <v>135</v>
          </cell>
          <cell r="Q544">
            <v>0.192</v>
          </cell>
          <cell r="R544" t="str">
            <v>33.33</v>
          </cell>
          <cell r="S544">
            <v>0</v>
          </cell>
          <cell r="T544">
            <v>8</v>
          </cell>
        </row>
        <row r="545">
          <cell r="H545" t="str">
            <v>25COSTAZ Alain</v>
          </cell>
          <cell r="I545">
            <v>25</v>
          </cell>
          <cell r="J545">
            <v>24</v>
          </cell>
          <cell r="K545" t="str">
            <v>COSTAZ Alain</v>
          </cell>
          <cell r="L545" t="str">
            <v>BILLARD CLUB DE LA BAIE</v>
          </cell>
          <cell r="M545">
            <v>2</v>
          </cell>
          <cell r="N545">
            <v>0</v>
          </cell>
          <cell r="O545">
            <v>16</v>
          </cell>
          <cell r="P545">
            <v>90</v>
          </cell>
          <cell r="Q545">
            <v>0.16600000000000001</v>
          </cell>
          <cell r="R545" t="str">
            <v>0.00</v>
          </cell>
          <cell r="S545" t="str">
            <v>R2</v>
          </cell>
          <cell r="T545">
            <v>5</v>
          </cell>
        </row>
        <row r="546">
          <cell r="H546" t="str">
            <v>26</v>
          </cell>
          <cell r="I546">
            <v>26</v>
          </cell>
          <cell r="J546" t="str">
            <v>T26-CAVAILLON-NAT/REG (individuels)</v>
          </cell>
        </row>
        <row r="547">
          <cell r="H547" t="str">
            <v>26</v>
          </cell>
          <cell r="I547">
            <v>26</v>
          </cell>
          <cell r="J547" t="str">
            <v>Ligue rattachement : PROVENCE-ALPES-CÔTE DAZUR</v>
          </cell>
        </row>
        <row r="548">
          <cell r="H548" t="str">
            <v>26</v>
          </cell>
          <cell r="I548">
            <v>26</v>
          </cell>
          <cell r="J548" t="str">
            <v>Catégorie : DIV</v>
          </cell>
        </row>
        <row r="549">
          <cell r="H549" t="str">
            <v>26</v>
          </cell>
          <cell r="I549">
            <v>26</v>
          </cell>
          <cell r="J549" t="str">
            <v>Saison : 2018-2019</v>
          </cell>
        </row>
        <row r="550">
          <cell r="H550" t="str">
            <v>26</v>
          </cell>
          <cell r="I550">
            <v>26</v>
          </cell>
        </row>
        <row r="551">
          <cell r="H551" t="str">
            <v>26</v>
          </cell>
          <cell r="I551">
            <v>26</v>
          </cell>
          <cell r="J551" t="str">
            <v>bd ou mdj : 2m80, 3m10</v>
          </cell>
        </row>
        <row r="552">
          <cell r="H552" t="str">
            <v>26</v>
          </cell>
          <cell r="I552">
            <v>26</v>
          </cell>
          <cell r="J552" t="str">
            <v>Phases / Poules / matchs : 7 / 7 / 20</v>
          </cell>
        </row>
        <row r="553">
          <cell r="H553" t="str">
            <v>26</v>
          </cell>
          <cell r="I553">
            <v>26</v>
          </cell>
        </row>
        <row r="554">
          <cell r="H554" t="str">
            <v>26</v>
          </cell>
          <cell r="I554">
            <v>26</v>
          </cell>
          <cell r="J554" t="str">
            <v>Classement de la compétition</v>
          </cell>
        </row>
        <row r="555">
          <cell r="H555" t="str">
            <v>26Nom</v>
          </cell>
          <cell r="I555">
            <v>26</v>
          </cell>
          <cell r="J555" t="str">
            <v>Rang</v>
          </cell>
          <cell r="K555" t="str">
            <v>Nom</v>
          </cell>
          <cell r="L555" t="str">
            <v>Club</v>
          </cell>
          <cell r="M555" t="str">
            <v>matchs</v>
          </cell>
          <cell r="N555" t="str">
            <v>Pts</v>
          </cell>
          <cell r="O555" t="str">
            <v>Pts</v>
          </cell>
          <cell r="P555" t="str">
            <v>Rep</v>
          </cell>
          <cell r="Q555" t="str">
            <v>moy</v>
          </cell>
          <cell r="R555" t="str">
            <v>%</v>
          </cell>
          <cell r="S555">
            <v>263</v>
          </cell>
          <cell r="U555" t="str">
            <v>DB KO</v>
          </cell>
          <cell r="V555">
            <v>12</v>
          </cell>
        </row>
        <row r="556">
          <cell r="H556" t="str">
            <v>26</v>
          </cell>
          <cell r="I556">
            <v>26</v>
          </cell>
          <cell r="N556" t="str">
            <v>match</v>
          </cell>
          <cell r="Q556" t="str">
            <v>(3m10)</v>
          </cell>
          <cell r="R556" t="str">
            <v>vict</v>
          </cell>
          <cell r="U556" t="str">
            <v>DB KO</v>
          </cell>
          <cell r="V556">
            <v>12</v>
          </cell>
        </row>
        <row r="557">
          <cell r="H557" t="str">
            <v>26GAUCHER Julien</v>
          </cell>
          <cell r="I557">
            <v>26</v>
          </cell>
          <cell r="J557">
            <v>1</v>
          </cell>
          <cell r="K557" t="str">
            <v>GAUCHER Julien</v>
          </cell>
          <cell r="L557" t="str">
            <v>B.C. DE MANDELIEU LA NAPOULE</v>
          </cell>
          <cell r="M557">
            <v>4</v>
          </cell>
          <cell r="N557">
            <v>8</v>
          </cell>
          <cell r="O557">
            <v>120</v>
          </cell>
          <cell r="P557">
            <v>124</v>
          </cell>
          <cell r="Q557">
            <v>0.96699999999999997</v>
          </cell>
          <cell r="R557" t="str">
            <v>100.00</v>
          </cell>
          <cell r="S557" t="str">
            <v>N1</v>
          </cell>
          <cell r="T557">
            <v>40</v>
          </cell>
          <cell r="V557">
            <v>12</v>
          </cell>
        </row>
        <row r="558">
          <cell r="H558" t="str">
            <v>26DUSSAULE Pierre</v>
          </cell>
          <cell r="I558">
            <v>26</v>
          </cell>
          <cell r="J558">
            <v>2</v>
          </cell>
          <cell r="K558" t="str">
            <v>DUSSAULE Pierre</v>
          </cell>
          <cell r="L558" t="str">
            <v>ACADEMIE DE BILLARD DE BOLLENE</v>
          </cell>
          <cell r="M558">
            <v>5</v>
          </cell>
          <cell r="N558">
            <v>6</v>
          </cell>
          <cell r="O558">
            <v>82</v>
          </cell>
          <cell r="P558">
            <v>183</v>
          </cell>
          <cell r="Q558">
            <v>0.42799999999999999</v>
          </cell>
          <cell r="R558" t="str">
            <v>60.00</v>
          </cell>
          <cell r="S558" t="str">
            <v>N3</v>
          </cell>
          <cell r="T558">
            <v>37</v>
          </cell>
          <cell r="V558">
            <v>12</v>
          </cell>
        </row>
        <row r="559">
          <cell r="H559" t="str">
            <v>26AKNIN Gabriel</v>
          </cell>
          <cell r="I559">
            <v>26</v>
          </cell>
          <cell r="J559">
            <v>3</v>
          </cell>
          <cell r="K559" t="str">
            <v>AKNIN Gabriel</v>
          </cell>
          <cell r="L559" t="str">
            <v>ACADEMIE DE BILLARD DE BOLLENE</v>
          </cell>
          <cell r="M559">
            <v>4</v>
          </cell>
          <cell r="N559">
            <v>6</v>
          </cell>
          <cell r="O559">
            <v>103</v>
          </cell>
          <cell r="P559">
            <v>168</v>
          </cell>
          <cell r="Q559">
            <v>0.61299999999999999</v>
          </cell>
          <cell r="R559" t="str">
            <v>75.00</v>
          </cell>
          <cell r="S559" t="str">
            <v>N1</v>
          </cell>
          <cell r="T559">
            <v>33</v>
          </cell>
          <cell r="V559">
            <v>12</v>
          </cell>
        </row>
        <row r="560">
          <cell r="H560" t="str">
            <v>26MONNET Jean-Claude</v>
          </cell>
          <cell r="I560">
            <v>26</v>
          </cell>
          <cell r="J560">
            <v>4</v>
          </cell>
          <cell r="K560" t="str">
            <v>MONNET Jean-Claude</v>
          </cell>
          <cell r="L560" t="str">
            <v>BILLARD CLUB CAVAILLONNAIS</v>
          </cell>
          <cell r="M560">
            <v>4</v>
          </cell>
          <cell r="N560">
            <v>4</v>
          </cell>
          <cell r="O560">
            <v>89</v>
          </cell>
          <cell r="P560">
            <v>146</v>
          </cell>
          <cell r="Q560">
            <v>0.56100000000000005</v>
          </cell>
          <cell r="R560" t="str">
            <v>50.00</v>
          </cell>
          <cell r="S560" t="str">
            <v>N2</v>
          </cell>
          <cell r="T560">
            <v>30</v>
          </cell>
          <cell r="V560">
            <v>12</v>
          </cell>
        </row>
        <row r="561">
          <cell r="H561" t="str">
            <v>26SALAMA Alain</v>
          </cell>
          <cell r="I561">
            <v>26</v>
          </cell>
          <cell r="J561">
            <v>5</v>
          </cell>
          <cell r="K561" t="str">
            <v>SALAMA Alain</v>
          </cell>
          <cell r="L561" t="str">
            <v>BILLARD CLUB CAVAILLONNAIS</v>
          </cell>
          <cell r="M561">
            <v>3</v>
          </cell>
          <cell r="N561">
            <v>2</v>
          </cell>
          <cell r="O561">
            <v>41</v>
          </cell>
          <cell r="P561">
            <v>106</v>
          </cell>
          <cell r="Q561">
            <v>0.35099999999999998</v>
          </cell>
          <cell r="R561" t="str">
            <v>33.33</v>
          </cell>
          <cell r="S561" t="str">
            <v>N3</v>
          </cell>
          <cell r="T561">
            <v>27</v>
          </cell>
          <cell r="V561">
            <v>12</v>
          </cell>
        </row>
        <row r="562">
          <cell r="H562" t="str">
            <v>26GUERINEAU Bruno</v>
          </cell>
          <cell r="I562">
            <v>26</v>
          </cell>
          <cell r="J562">
            <v>6</v>
          </cell>
          <cell r="K562" t="str">
            <v>GUERINEAU Bruno</v>
          </cell>
          <cell r="L562" t="str">
            <v>BILLARD CLUB CAVAILLONNAIS</v>
          </cell>
          <cell r="M562">
            <v>3</v>
          </cell>
          <cell r="N562">
            <v>2</v>
          </cell>
          <cell r="O562">
            <v>42</v>
          </cell>
          <cell r="P562">
            <v>133</v>
          </cell>
          <cell r="Q562">
            <v>0.27100000000000002</v>
          </cell>
          <cell r="R562" t="str">
            <v>33.33</v>
          </cell>
          <cell r="S562" t="str">
            <v>N3</v>
          </cell>
          <cell r="T562">
            <v>23</v>
          </cell>
          <cell r="V562">
            <v>12</v>
          </cell>
        </row>
        <row r="563">
          <cell r="H563" t="str">
            <v>26GAVALDA Pierre</v>
          </cell>
          <cell r="I563">
            <v>26</v>
          </cell>
          <cell r="J563">
            <v>7</v>
          </cell>
          <cell r="K563" t="str">
            <v>GAVALDA Pierre</v>
          </cell>
          <cell r="L563" t="str">
            <v>BILLARD CLUB CARPENTRASSIEN</v>
          </cell>
          <cell r="M563">
            <v>2</v>
          </cell>
          <cell r="N563">
            <v>2</v>
          </cell>
          <cell r="O563">
            <v>36</v>
          </cell>
          <cell r="P563">
            <v>76</v>
          </cell>
          <cell r="Q563">
            <v>0.40699999999999997</v>
          </cell>
          <cell r="R563" t="str">
            <v>50.00</v>
          </cell>
          <cell r="S563" t="str">
            <v>N2</v>
          </cell>
          <cell r="T563">
            <v>20</v>
          </cell>
          <cell r="V563">
            <v>12</v>
          </cell>
        </row>
        <row r="564">
          <cell r="H564" t="str">
            <v>26TARDY Jean Claude</v>
          </cell>
          <cell r="I564">
            <v>26</v>
          </cell>
          <cell r="J564">
            <v>8</v>
          </cell>
          <cell r="K564" t="str">
            <v>TARDY Jean Claude</v>
          </cell>
          <cell r="L564" t="str">
            <v>BILLARD CLUB AVIGNONNAIS</v>
          </cell>
          <cell r="M564">
            <v>3</v>
          </cell>
          <cell r="N564">
            <v>2</v>
          </cell>
          <cell r="O564">
            <v>25</v>
          </cell>
          <cell r="P564">
            <v>116</v>
          </cell>
          <cell r="Q564">
            <v>0.185</v>
          </cell>
          <cell r="R564" t="str">
            <v>33.33</v>
          </cell>
          <cell r="S564" t="str">
            <v>R2</v>
          </cell>
          <cell r="T564">
            <v>17</v>
          </cell>
          <cell r="V564">
            <v>12</v>
          </cell>
        </row>
        <row r="565">
          <cell r="H565" t="str">
            <v>26DI CINTIO Philippe</v>
          </cell>
          <cell r="I565">
            <v>26</v>
          </cell>
          <cell r="J565">
            <v>9</v>
          </cell>
          <cell r="K565" t="str">
            <v>DI CINTIO Philippe</v>
          </cell>
          <cell r="L565" t="str">
            <v>BILLARD CLUB AVIGNONNAIS</v>
          </cell>
          <cell r="M565">
            <v>3</v>
          </cell>
          <cell r="N565">
            <v>2</v>
          </cell>
          <cell r="O565">
            <v>44</v>
          </cell>
          <cell r="P565">
            <v>96</v>
          </cell>
          <cell r="Q565">
            <v>0.42899999999999999</v>
          </cell>
          <cell r="R565" t="str">
            <v>33.33</v>
          </cell>
          <cell r="S565" t="str">
            <v>N3</v>
          </cell>
          <cell r="T565">
            <v>13</v>
          </cell>
          <cell r="V565">
            <v>12</v>
          </cell>
        </row>
        <row r="566">
          <cell r="H566" t="str">
            <v>26SARRALDE Louis</v>
          </cell>
          <cell r="I566">
            <v>26</v>
          </cell>
          <cell r="J566">
            <v>10</v>
          </cell>
          <cell r="K566" t="str">
            <v>SARRALDE Louis</v>
          </cell>
          <cell r="L566" t="str">
            <v>BILLARD CLUB CAVAILLONNAIS</v>
          </cell>
          <cell r="M566">
            <v>3</v>
          </cell>
          <cell r="N566">
            <v>2</v>
          </cell>
          <cell r="O566">
            <v>35</v>
          </cell>
          <cell r="P566">
            <v>113</v>
          </cell>
          <cell r="Q566">
            <v>0.26600000000000001</v>
          </cell>
          <cell r="R566" t="str">
            <v>33.33</v>
          </cell>
          <cell r="S566" t="str">
            <v>R1</v>
          </cell>
          <cell r="T566">
            <v>10</v>
          </cell>
          <cell r="V566">
            <v>12</v>
          </cell>
        </row>
        <row r="567">
          <cell r="H567" t="str">
            <v>26N GUYEN VAN DUC Max</v>
          </cell>
          <cell r="I567">
            <v>26</v>
          </cell>
          <cell r="J567">
            <v>11</v>
          </cell>
          <cell r="K567" t="str">
            <v>N GUYEN VAN DUC Max</v>
          </cell>
          <cell r="L567" t="str">
            <v>BILLARD CLUB BERROIS</v>
          </cell>
          <cell r="M567">
            <v>3</v>
          </cell>
          <cell r="N567">
            <v>2</v>
          </cell>
          <cell r="O567">
            <v>31</v>
          </cell>
          <cell r="P567">
            <v>135</v>
          </cell>
          <cell r="Q567">
            <v>0.20399999999999999</v>
          </cell>
          <cell r="R567" t="str">
            <v>33.33</v>
          </cell>
          <cell r="S567" t="str">
            <v>R1</v>
          </cell>
          <cell r="T567">
            <v>8</v>
          </cell>
          <cell r="V567">
            <v>12</v>
          </cell>
        </row>
        <row r="568">
          <cell r="H568" t="str">
            <v>26ELEOUET Daniel</v>
          </cell>
          <cell r="I568">
            <v>26</v>
          </cell>
          <cell r="J568">
            <v>12</v>
          </cell>
          <cell r="K568" t="str">
            <v>ELEOUET Daniel</v>
          </cell>
          <cell r="L568" t="str">
            <v>BILLARD CLUB CARPENTRASSIEN</v>
          </cell>
          <cell r="M568">
            <v>3</v>
          </cell>
          <cell r="N568">
            <v>2</v>
          </cell>
          <cell r="O568">
            <v>23</v>
          </cell>
          <cell r="P568">
            <v>118</v>
          </cell>
          <cell r="Q568">
            <v>0.18</v>
          </cell>
          <cell r="R568" t="str">
            <v>33.33</v>
          </cell>
          <cell r="S568" t="str">
            <v>R2</v>
          </cell>
          <cell r="T568">
            <v>5</v>
          </cell>
          <cell r="V568">
            <v>12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3bandes/classif/classif_individuel.php?param1=21839" TargetMode="External"/><Relationship Id="rId117" Type="http://schemas.openxmlformats.org/officeDocument/2006/relationships/hyperlink" Target="http://www.ffbsportif.com/3bandes/classif/classif_individuel.php?param1=165039" TargetMode="External"/><Relationship Id="rId21" Type="http://schemas.openxmlformats.org/officeDocument/2006/relationships/hyperlink" Target="http://www.ffbsportif.com/3bandes/ranking/printcompet.php?compet=7710" TargetMode="External"/><Relationship Id="rId42" Type="http://schemas.openxmlformats.org/officeDocument/2006/relationships/hyperlink" Target="http://www.ffbsportif.com/3bandes/classif/classif_individuel.php?param1=129497" TargetMode="External"/><Relationship Id="rId47" Type="http://schemas.openxmlformats.org/officeDocument/2006/relationships/hyperlink" Target="http://www.ffbsportif.com/3bandes/classif/classif_individuel.php?param1=22003" TargetMode="External"/><Relationship Id="rId63" Type="http://schemas.openxmlformats.org/officeDocument/2006/relationships/hyperlink" Target="http://www.ffbsportif.com/3bandes/classif/classif_individuel.php?param1=147622" TargetMode="External"/><Relationship Id="rId68" Type="http://schemas.openxmlformats.org/officeDocument/2006/relationships/hyperlink" Target="http://www.ffbsportif.com/3bandes/classif/classif_individuel.php?param1=118688" TargetMode="External"/><Relationship Id="rId84" Type="http://schemas.openxmlformats.org/officeDocument/2006/relationships/hyperlink" Target="http://www.ffbsportif.com/3bandes/classif/classif_individuel.php?param1=13510" TargetMode="External"/><Relationship Id="rId89" Type="http://schemas.openxmlformats.org/officeDocument/2006/relationships/hyperlink" Target="http://www.ffbsportif.com/3bandes/classif/classif_individuel.php?param1=125926" TargetMode="External"/><Relationship Id="rId112" Type="http://schemas.openxmlformats.org/officeDocument/2006/relationships/hyperlink" Target="http://www.ffbsportif.com/3bandes/classif/classif_individuel.php?param1=136546" TargetMode="External"/><Relationship Id="rId16" Type="http://schemas.openxmlformats.org/officeDocument/2006/relationships/hyperlink" Target="http://www.ffbsportif.com/3bandes/ranking/printcompet.php?compet=7704" TargetMode="External"/><Relationship Id="rId107" Type="http://schemas.openxmlformats.org/officeDocument/2006/relationships/hyperlink" Target="http://www.ffbsportif.com/3bandes/classif/classif_individuel.php?param1=22349" TargetMode="External"/><Relationship Id="rId11" Type="http://schemas.openxmlformats.org/officeDocument/2006/relationships/hyperlink" Target="http://www.ffbsportif.com/3bandes/ranking/printcompet.php?compet=7699" TargetMode="External"/><Relationship Id="rId32" Type="http://schemas.openxmlformats.org/officeDocument/2006/relationships/hyperlink" Target="http://www.ffbsportif.com/3bandes/classif/classif_individuel.php?param1=155529" TargetMode="External"/><Relationship Id="rId37" Type="http://schemas.openxmlformats.org/officeDocument/2006/relationships/hyperlink" Target="http://www.ffbsportif.com/3bandes/classif/classif_individuel.php?param1=144785" TargetMode="External"/><Relationship Id="rId53" Type="http://schemas.openxmlformats.org/officeDocument/2006/relationships/hyperlink" Target="http://www.ffbsportif.com/3bandes/classif/classif_individuel.php?param1=115051" TargetMode="External"/><Relationship Id="rId58" Type="http://schemas.openxmlformats.org/officeDocument/2006/relationships/hyperlink" Target="http://www.ffbsportif.com/3bandes/classif/classif_individuel.php?param1=13022" TargetMode="External"/><Relationship Id="rId74" Type="http://schemas.openxmlformats.org/officeDocument/2006/relationships/hyperlink" Target="http://www.ffbsportif.com/3bandes/classif/classif_individuel.php?param1=129718" TargetMode="External"/><Relationship Id="rId79" Type="http://schemas.openxmlformats.org/officeDocument/2006/relationships/hyperlink" Target="http://www.ffbsportif.com/3bandes/classif/classif_individuel.php?param1=22141" TargetMode="External"/><Relationship Id="rId102" Type="http://schemas.openxmlformats.org/officeDocument/2006/relationships/hyperlink" Target="http://www.ffbsportif.com/3bandes/classif/classif_individuel.php?param1=13896" TargetMode="External"/><Relationship Id="rId123" Type="http://schemas.openxmlformats.org/officeDocument/2006/relationships/hyperlink" Target="http://www.ffbsportif.com/3bandes/classif/classif_individuel.php?param1=106901" TargetMode="External"/><Relationship Id="rId128" Type="http://schemas.openxmlformats.org/officeDocument/2006/relationships/hyperlink" Target="http://www.ffbsportif.com/3bandes/ranking/printcompet.php?compet=7711" TargetMode="External"/><Relationship Id="rId5" Type="http://schemas.openxmlformats.org/officeDocument/2006/relationships/hyperlink" Target="http://www.ffbsportif.com/3bandes/ranking/printcompet.php?compet=7692" TargetMode="External"/><Relationship Id="rId90" Type="http://schemas.openxmlformats.org/officeDocument/2006/relationships/hyperlink" Target="http://www.ffbsportif.com/3bandes/classif/classif_individuel.php?param1=122673" TargetMode="External"/><Relationship Id="rId95" Type="http://schemas.openxmlformats.org/officeDocument/2006/relationships/hyperlink" Target="http://www.ffbsportif.com/3bandes/classif/classif_individuel.php?param1=129498" TargetMode="External"/><Relationship Id="rId19" Type="http://schemas.openxmlformats.org/officeDocument/2006/relationships/hyperlink" Target="http://www.ffbsportif.com/3bandes/ranking/printcompet.php?compet=7709" TargetMode="External"/><Relationship Id="rId14" Type="http://schemas.openxmlformats.org/officeDocument/2006/relationships/hyperlink" Target="http://www.ffbsportif.com/3bandes/ranking/printcompet.php?compet=7701" TargetMode="External"/><Relationship Id="rId22" Type="http://schemas.openxmlformats.org/officeDocument/2006/relationships/hyperlink" Target="http://www.ffbsportif.com/3bandes/classif/classif_individuel.php?param1=106287" TargetMode="External"/><Relationship Id="rId27" Type="http://schemas.openxmlformats.org/officeDocument/2006/relationships/hyperlink" Target="http://www.ffbsportif.com/3bandes/classif/classif_individuel.php?param1=153554" TargetMode="External"/><Relationship Id="rId30" Type="http://schemas.openxmlformats.org/officeDocument/2006/relationships/hyperlink" Target="http://www.ffbsportif.com/3bandes/classif/classif_individuel.php?param1=135538" TargetMode="External"/><Relationship Id="rId35" Type="http://schemas.openxmlformats.org/officeDocument/2006/relationships/hyperlink" Target="http://www.ffbsportif.com/3bandes/classif/classif_individuel.php?param1=152345" TargetMode="External"/><Relationship Id="rId43" Type="http://schemas.openxmlformats.org/officeDocument/2006/relationships/hyperlink" Target="http://www.ffbsportif.com/3bandes/classif/classif_individuel.php?param1=12827" TargetMode="External"/><Relationship Id="rId48" Type="http://schemas.openxmlformats.org/officeDocument/2006/relationships/hyperlink" Target="http://www.ffbsportif.com/3bandes/classif/classif_individuel.php?param1=140113" TargetMode="External"/><Relationship Id="rId56" Type="http://schemas.openxmlformats.org/officeDocument/2006/relationships/hyperlink" Target="http://www.ffbsportif.com/3bandes/classif/classif_individuel.php?param1=142363" TargetMode="External"/><Relationship Id="rId64" Type="http://schemas.openxmlformats.org/officeDocument/2006/relationships/hyperlink" Target="http://www.ffbsportif.com/3bandes/classif/classif_individuel.php?param1=22061" TargetMode="External"/><Relationship Id="rId69" Type="http://schemas.openxmlformats.org/officeDocument/2006/relationships/hyperlink" Target="http://www.ffbsportif.com/3bandes/classif/classif_individuel.php?param1=142316" TargetMode="External"/><Relationship Id="rId77" Type="http://schemas.openxmlformats.org/officeDocument/2006/relationships/hyperlink" Target="http://www.ffbsportif.com/3bandes/classif/classif_individuel.php?param1=22137" TargetMode="External"/><Relationship Id="rId100" Type="http://schemas.openxmlformats.org/officeDocument/2006/relationships/hyperlink" Target="http://www.ffbsportif.com/3bandes/classif/classif_individuel.php?param1=141673" TargetMode="External"/><Relationship Id="rId105" Type="http://schemas.openxmlformats.org/officeDocument/2006/relationships/hyperlink" Target="http://www.ffbsportif.com/3bandes/classif/classif_individuel.php?param1=105404" TargetMode="External"/><Relationship Id="rId113" Type="http://schemas.openxmlformats.org/officeDocument/2006/relationships/hyperlink" Target="http://www.ffbsportif.com/3bandes/classif/classif_individuel.php?param1=14138" TargetMode="External"/><Relationship Id="rId118" Type="http://schemas.openxmlformats.org/officeDocument/2006/relationships/hyperlink" Target="http://www.ffbsportif.com/3bandes/classif/classif_individuel.php?param1=133907" TargetMode="External"/><Relationship Id="rId126" Type="http://schemas.openxmlformats.org/officeDocument/2006/relationships/hyperlink" Target="http://www.ffbsportif.com/3bandes/classif/classif_individuel.php?param1=22476" TargetMode="External"/><Relationship Id="rId8" Type="http://schemas.openxmlformats.org/officeDocument/2006/relationships/hyperlink" Target="http://www.ffbsportif.com/3bandes/ranking/printcompet.php?compet=7696" TargetMode="External"/><Relationship Id="rId51" Type="http://schemas.openxmlformats.org/officeDocument/2006/relationships/hyperlink" Target="http://www.ffbsportif.com/3bandes/classif/classif_individuel.php?param1=22012" TargetMode="External"/><Relationship Id="rId72" Type="http://schemas.openxmlformats.org/officeDocument/2006/relationships/hyperlink" Target="http://www.ffbsportif.com/3bandes/classif/classif_individuel.php?param1=116278" TargetMode="External"/><Relationship Id="rId80" Type="http://schemas.openxmlformats.org/officeDocument/2006/relationships/hyperlink" Target="http://www.ffbsportif.com/3bandes/classif/classif_individuel.php?param1=119933" TargetMode="External"/><Relationship Id="rId85" Type="http://schemas.openxmlformats.org/officeDocument/2006/relationships/hyperlink" Target="http://www.ffbsportif.com/3bandes/classif/classif_individuel.php?param1=141504" TargetMode="External"/><Relationship Id="rId93" Type="http://schemas.openxmlformats.org/officeDocument/2006/relationships/hyperlink" Target="http://www.ffbsportif.com/3bandes/classif/classif_individuel.php?param1=108280" TargetMode="External"/><Relationship Id="rId98" Type="http://schemas.openxmlformats.org/officeDocument/2006/relationships/hyperlink" Target="http://www.ffbsportif.com/3bandes/classif/classif_individuel.php?param1=109708" TargetMode="External"/><Relationship Id="rId121" Type="http://schemas.openxmlformats.org/officeDocument/2006/relationships/hyperlink" Target="http://www.ffbsportif.com/3bandes/classif/classif_individuel.php?param1=131929" TargetMode="External"/><Relationship Id="rId3" Type="http://schemas.openxmlformats.org/officeDocument/2006/relationships/hyperlink" Target="http://www.ffbsportif.com/3bandes/ranking/printcompet.php?compet=7690" TargetMode="External"/><Relationship Id="rId12" Type="http://schemas.openxmlformats.org/officeDocument/2006/relationships/hyperlink" Target="http://www.ffbsportif.com/3bandes/ranking/printcompet.php?compet=7689" TargetMode="External"/><Relationship Id="rId17" Type="http://schemas.openxmlformats.org/officeDocument/2006/relationships/hyperlink" Target="http://www.ffbsportif.com/3bandes/ranking/printcompet.php?compet=7706" TargetMode="External"/><Relationship Id="rId25" Type="http://schemas.openxmlformats.org/officeDocument/2006/relationships/hyperlink" Target="http://www.ffbsportif.com/3bandes/classif/classif_individuel.php?param1=21819" TargetMode="External"/><Relationship Id="rId33" Type="http://schemas.openxmlformats.org/officeDocument/2006/relationships/hyperlink" Target="http://www.ffbsportif.com/3bandes/classif/classif_individuel.php?param1=122662" TargetMode="External"/><Relationship Id="rId38" Type="http://schemas.openxmlformats.org/officeDocument/2006/relationships/hyperlink" Target="http://www.ffbsportif.com/3bandes/classif/classif_individuel.php?param1=21944" TargetMode="External"/><Relationship Id="rId46" Type="http://schemas.openxmlformats.org/officeDocument/2006/relationships/hyperlink" Target="http://www.ffbsportif.com/3bandes/classif/classif_individuel.php?param1=22002" TargetMode="External"/><Relationship Id="rId59" Type="http://schemas.openxmlformats.org/officeDocument/2006/relationships/hyperlink" Target="http://www.ffbsportif.com/3bandes/classif/classif_individuel.php?param1=102285" TargetMode="External"/><Relationship Id="rId67" Type="http://schemas.openxmlformats.org/officeDocument/2006/relationships/hyperlink" Target="http://www.ffbsportif.com/3bandes/classif/classif_individuel.php?param1=22082" TargetMode="External"/><Relationship Id="rId103" Type="http://schemas.openxmlformats.org/officeDocument/2006/relationships/hyperlink" Target="http://www.ffbsportif.com/3bandes/classif/classif_individuel.php?param1=22330" TargetMode="External"/><Relationship Id="rId108" Type="http://schemas.openxmlformats.org/officeDocument/2006/relationships/hyperlink" Target="http://www.ffbsportif.com/3bandes/classif/classif_individuel.php?param1=119696" TargetMode="External"/><Relationship Id="rId116" Type="http://schemas.openxmlformats.org/officeDocument/2006/relationships/hyperlink" Target="http://www.ffbsportif.com/3bandes/classif/classif_individuel.php?param1=103578" TargetMode="External"/><Relationship Id="rId124" Type="http://schemas.openxmlformats.org/officeDocument/2006/relationships/hyperlink" Target="http://www.ffbsportif.com/3bandes/classif/classif_individuel.php?param1=101485" TargetMode="External"/><Relationship Id="rId129" Type="http://schemas.openxmlformats.org/officeDocument/2006/relationships/hyperlink" Target="http://www.ffbsportif.com/3bandes/ranking/printcompet.php?compet=7712" TargetMode="External"/><Relationship Id="rId20" Type="http://schemas.openxmlformats.org/officeDocument/2006/relationships/hyperlink" Target="http://www.ffbsportif.com/3bandes/ranking/printcompet.php?compet=7708" TargetMode="External"/><Relationship Id="rId41" Type="http://schemas.openxmlformats.org/officeDocument/2006/relationships/hyperlink" Target="http://www.ffbsportif.com/3bandes/classif/classif_individuel.php?param1=108854" TargetMode="External"/><Relationship Id="rId54" Type="http://schemas.openxmlformats.org/officeDocument/2006/relationships/hyperlink" Target="http://www.ffbsportif.com/3bandes/classif/classif_individuel.php?param1=22033" TargetMode="External"/><Relationship Id="rId62" Type="http://schemas.openxmlformats.org/officeDocument/2006/relationships/hyperlink" Target="http://www.ffbsportif.com/3bandes/classif/classif_individuel.php?param1=105440" TargetMode="External"/><Relationship Id="rId70" Type="http://schemas.openxmlformats.org/officeDocument/2006/relationships/hyperlink" Target="http://www.ffbsportif.com/3bandes/classif/classif_individuel.php?param1=22097" TargetMode="External"/><Relationship Id="rId75" Type="http://schemas.openxmlformats.org/officeDocument/2006/relationships/hyperlink" Target="http://www.ffbsportif.com/3bandes/classif/classif_individuel.php?param1=149576" TargetMode="External"/><Relationship Id="rId83" Type="http://schemas.openxmlformats.org/officeDocument/2006/relationships/hyperlink" Target="http://www.ffbsportif.com/3bandes/classif/classif_individuel.php?param1=16084" TargetMode="External"/><Relationship Id="rId88" Type="http://schemas.openxmlformats.org/officeDocument/2006/relationships/hyperlink" Target="http://www.ffbsportif.com/3bandes/classif/classif_individuel.php?param1=104233" TargetMode="External"/><Relationship Id="rId91" Type="http://schemas.openxmlformats.org/officeDocument/2006/relationships/hyperlink" Target="http://www.ffbsportif.com/3bandes/classif/classif_individuel.php?param1=146375" TargetMode="External"/><Relationship Id="rId96" Type="http://schemas.openxmlformats.org/officeDocument/2006/relationships/hyperlink" Target="http://www.ffbsportif.com/3bandes/classif/classif_individuel.php?param1=22271" TargetMode="External"/><Relationship Id="rId111" Type="http://schemas.openxmlformats.org/officeDocument/2006/relationships/hyperlink" Target="http://www.ffbsportif.com/3bandes/classif/classif_individuel.php?param1=134183" TargetMode="External"/><Relationship Id="rId1" Type="http://schemas.openxmlformats.org/officeDocument/2006/relationships/hyperlink" Target="http://www.ffbsportif.com/3bandes" TargetMode="External"/><Relationship Id="rId6" Type="http://schemas.openxmlformats.org/officeDocument/2006/relationships/hyperlink" Target="http://www.ffbsportif.com/3bandes/ranking/printcompet.php?compet=7694" TargetMode="External"/><Relationship Id="rId15" Type="http://schemas.openxmlformats.org/officeDocument/2006/relationships/hyperlink" Target="http://www.ffbsportif.com/3bandes/ranking/printcompet.php?compet=7702" TargetMode="External"/><Relationship Id="rId23" Type="http://schemas.openxmlformats.org/officeDocument/2006/relationships/hyperlink" Target="http://www.ffbsportif.com/3bandes/classif/classif_individuel.php?param1=21810" TargetMode="External"/><Relationship Id="rId28" Type="http://schemas.openxmlformats.org/officeDocument/2006/relationships/hyperlink" Target="http://www.ffbsportif.com/3bandes/classif/classif_individuel.php?param1=23184" TargetMode="External"/><Relationship Id="rId36" Type="http://schemas.openxmlformats.org/officeDocument/2006/relationships/hyperlink" Target="http://www.ffbsportif.com/3bandes/classif/classif_individuel.php?param1=113104" TargetMode="External"/><Relationship Id="rId49" Type="http://schemas.openxmlformats.org/officeDocument/2006/relationships/hyperlink" Target="http://www.ffbsportif.com/3bandes/classif/classif_individuel.php?param1=162348" TargetMode="External"/><Relationship Id="rId57" Type="http://schemas.openxmlformats.org/officeDocument/2006/relationships/hyperlink" Target="http://www.ffbsportif.com/3bandes/classif/classif_individuel.php?param1=22039" TargetMode="External"/><Relationship Id="rId106" Type="http://schemas.openxmlformats.org/officeDocument/2006/relationships/hyperlink" Target="http://www.ffbsportif.com/3bandes/classif/classif_individuel.php?param1=22347" TargetMode="External"/><Relationship Id="rId114" Type="http://schemas.openxmlformats.org/officeDocument/2006/relationships/hyperlink" Target="http://www.ffbsportif.com/3bandes/classif/classif_individuel.php?param1=113222" TargetMode="External"/><Relationship Id="rId119" Type="http://schemas.openxmlformats.org/officeDocument/2006/relationships/hyperlink" Target="http://www.ffbsportif.com/3bandes/classif/classif_individuel.php?param1=143024" TargetMode="External"/><Relationship Id="rId127" Type="http://schemas.openxmlformats.org/officeDocument/2006/relationships/hyperlink" Target="http://www.ffbsportif.com/3bandes/classif/classif_individuel.php?param1=125457" TargetMode="External"/><Relationship Id="rId10" Type="http://schemas.openxmlformats.org/officeDocument/2006/relationships/hyperlink" Target="http://www.ffbsportif.com/3bandes/ranking/printcompet.php?compet=7698" TargetMode="External"/><Relationship Id="rId31" Type="http://schemas.openxmlformats.org/officeDocument/2006/relationships/hyperlink" Target="http://www.ffbsportif.com/3bandes/classif/classif_individuel.php?param1=150422" TargetMode="External"/><Relationship Id="rId44" Type="http://schemas.openxmlformats.org/officeDocument/2006/relationships/hyperlink" Target="http://www.ffbsportif.com/3bandes/classif/classif_individuel.php?param1=148136" TargetMode="External"/><Relationship Id="rId52" Type="http://schemas.openxmlformats.org/officeDocument/2006/relationships/hyperlink" Target="http://www.ffbsportif.com/3bandes/classif/classif_individuel.php?param1=16772" TargetMode="External"/><Relationship Id="rId60" Type="http://schemas.openxmlformats.org/officeDocument/2006/relationships/hyperlink" Target="http://www.ffbsportif.com/3bandes/classif/classif_individuel.php?param1=140809" TargetMode="External"/><Relationship Id="rId65" Type="http://schemas.openxmlformats.org/officeDocument/2006/relationships/hyperlink" Target="http://www.ffbsportif.com/3bandes/classif/classif_individuel.php?param1=129036" TargetMode="External"/><Relationship Id="rId73" Type="http://schemas.openxmlformats.org/officeDocument/2006/relationships/hyperlink" Target="http://www.ffbsportif.com/3bandes/classif/classif_individuel.php?param1=149390" TargetMode="External"/><Relationship Id="rId78" Type="http://schemas.openxmlformats.org/officeDocument/2006/relationships/hyperlink" Target="http://www.ffbsportif.com/3bandes/classif/classif_individuel.php?param1=11966" TargetMode="External"/><Relationship Id="rId81" Type="http://schemas.openxmlformats.org/officeDocument/2006/relationships/hyperlink" Target="http://www.ffbsportif.com/3bandes/classif/classif_individuel.php?param1=137004" TargetMode="External"/><Relationship Id="rId86" Type="http://schemas.openxmlformats.org/officeDocument/2006/relationships/hyperlink" Target="http://www.ffbsportif.com/3bandes/classif/classif_individuel.php?param1=117411" TargetMode="External"/><Relationship Id="rId94" Type="http://schemas.openxmlformats.org/officeDocument/2006/relationships/hyperlink" Target="http://www.ffbsportif.com/3bandes/classif/classif_individuel.php?param1=103581" TargetMode="External"/><Relationship Id="rId99" Type="http://schemas.openxmlformats.org/officeDocument/2006/relationships/hyperlink" Target="http://www.ffbsportif.com/3bandes/classif/classif_individuel.php?param1=141788" TargetMode="External"/><Relationship Id="rId101" Type="http://schemas.openxmlformats.org/officeDocument/2006/relationships/hyperlink" Target="http://www.ffbsportif.com/3bandes/classif/classif_individuel.php?param1=144779" TargetMode="External"/><Relationship Id="rId122" Type="http://schemas.openxmlformats.org/officeDocument/2006/relationships/hyperlink" Target="http://www.ffbsportif.com/3bandes/classif/classif_individuel.php?param1=22459" TargetMode="External"/><Relationship Id="rId130" Type="http://schemas.openxmlformats.org/officeDocument/2006/relationships/vmlDrawing" Target="../drawings/vmlDrawing1.vml"/><Relationship Id="rId4" Type="http://schemas.openxmlformats.org/officeDocument/2006/relationships/hyperlink" Target="http://www.ffbsportif.com/3bandes/ranking/printcompet.php?compet=7691" TargetMode="External"/><Relationship Id="rId9" Type="http://schemas.openxmlformats.org/officeDocument/2006/relationships/hyperlink" Target="http://www.ffbsportif.com/3bandes/ranking/printcompet.php?compet=7697" TargetMode="External"/><Relationship Id="rId13" Type="http://schemas.openxmlformats.org/officeDocument/2006/relationships/hyperlink" Target="http://www.ffbsportif.com/3bandes/ranking/printcompet.php?compet=7700" TargetMode="External"/><Relationship Id="rId18" Type="http://schemas.openxmlformats.org/officeDocument/2006/relationships/hyperlink" Target="http://www.ffbsportif.com/3bandes/ranking/printcompet.php?compet=7707" TargetMode="External"/><Relationship Id="rId39" Type="http://schemas.openxmlformats.org/officeDocument/2006/relationships/hyperlink" Target="http://www.ffbsportif.com/3bandes/classif/classif_individuel.php?param1=21960" TargetMode="External"/><Relationship Id="rId109" Type="http://schemas.openxmlformats.org/officeDocument/2006/relationships/hyperlink" Target="http://www.ffbsportif.com/3bandes/classif/classif_individuel.php?param1=133646" TargetMode="External"/><Relationship Id="rId34" Type="http://schemas.openxmlformats.org/officeDocument/2006/relationships/hyperlink" Target="http://www.ffbsportif.com/3bandes/classif/classif_individuel.php?param1=21918" TargetMode="External"/><Relationship Id="rId50" Type="http://schemas.openxmlformats.org/officeDocument/2006/relationships/hyperlink" Target="http://www.ffbsportif.com/3bandes/classif/classif_individuel.php?param1=119889" TargetMode="External"/><Relationship Id="rId55" Type="http://schemas.openxmlformats.org/officeDocument/2006/relationships/hyperlink" Target="http://www.ffbsportif.com/3bandes/classif/classif_individuel.php?param1=144569" TargetMode="External"/><Relationship Id="rId76" Type="http://schemas.openxmlformats.org/officeDocument/2006/relationships/hyperlink" Target="http://www.ffbsportif.com/3bandes/classif/classif_individuel.php?param1=144796" TargetMode="External"/><Relationship Id="rId97" Type="http://schemas.openxmlformats.org/officeDocument/2006/relationships/hyperlink" Target="http://www.ffbsportif.com/3bandes/classif/classif_individuel.php?param1=109063" TargetMode="External"/><Relationship Id="rId104" Type="http://schemas.openxmlformats.org/officeDocument/2006/relationships/hyperlink" Target="http://www.ffbsportif.com/3bandes/classif/classif_individuel.php?param1=112316" TargetMode="External"/><Relationship Id="rId120" Type="http://schemas.openxmlformats.org/officeDocument/2006/relationships/hyperlink" Target="http://www.ffbsportif.com/3bandes/classif/classif_individuel.php?param1=14256" TargetMode="External"/><Relationship Id="rId125" Type="http://schemas.openxmlformats.org/officeDocument/2006/relationships/hyperlink" Target="http://www.ffbsportif.com/3bandes/classif/classif_individuel.php?param1=147607" TargetMode="External"/><Relationship Id="rId7" Type="http://schemas.openxmlformats.org/officeDocument/2006/relationships/hyperlink" Target="http://www.ffbsportif.com/3bandes/ranking/printcompet.php?compet=7695" TargetMode="External"/><Relationship Id="rId71" Type="http://schemas.openxmlformats.org/officeDocument/2006/relationships/hyperlink" Target="http://www.ffbsportif.com/3bandes/classif/classif_individuel.php?param1=112833" TargetMode="External"/><Relationship Id="rId92" Type="http://schemas.openxmlformats.org/officeDocument/2006/relationships/hyperlink" Target="http://www.ffbsportif.com/3bandes/classif/classif_individuel.php?param1=22223" TargetMode="External"/><Relationship Id="rId2" Type="http://schemas.openxmlformats.org/officeDocument/2006/relationships/hyperlink" Target="http://www.ffbsportif.com/3bandes/ranking/printcompet.php?compet=7688" TargetMode="External"/><Relationship Id="rId29" Type="http://schemas.openxmlformats.org/officeDocument/2006/relationships/hyperlink" Target="http://www.ffbsportif.com/3bandes/classif/classif_individuel.php?param1=109917" TargetMode="External"/><Relationship Id="rId24" Type="http://schemas.openxmlformats.org/officeDocument/2006/relationships/hyperlink" Target="http://www.ffbsportif.com/3bandes/classif/classif_individuel.php?param1=155531" TargetMode="External"/><Relationship Id="rId40" Type="http://schemas.openxmlformats.org/officeDocument/2006/relationships/hyperlink" Target="http://www.ffbsportif.com/3bandes/classif/classif_individuel.php?param1=21967" TargetMode="External"/><Relationship Id="rId45" Type="http://schemas.openxmlformats.org/officeDocument/2006/relationships/hyperlink" Target="http://www.ffbsportif.com/3bandes/classif/classif_individuel.php?param1=119932" TargetMode="External"/><Relationship Id="rId66" Type="http://schemas.openxmlformats.org/officeDocument/2006/relationships/hyperlink" Target="http://www.ffbsportif.com/3bandes/classif/classif_individuel.php?param1=13111" TargetMode="External"/><Relationship Id="rId87" Type="http://schemas.openxmlformats.org/officeDocument/2006/relationships/hyperlink" Target="http://www.ffbsportif.com/3bandes/classif/classif_individuel.php?param1=19269" TargetMode="External"/><Relationship Id="rId110" Type="http://schemas.openxmlformats.org/officeDocument/2006/relationships/hyperlink" Target="http://www.ffbsportif.com/3bandes/classif/classif_individuel.php?param1=22372" TargetMode="External"/><Relationship Id="rId115" Type="http://schemas.openxmlformats.org/officeDocument/2006/relationships/hyperlink" Target="http://www.ffbsportif.com/3bandes/classif/classif_individuel.php?param1=22399" TargetMode="External"/><Relationship Id="rId131" Type="http://schemas.openxmlformats.org/officeDocument/2006/relationships/comments" Target="../comments1.xml"/><Relationship Id="rId61" Type="http://schemas.openxmlformats.org/officeDocument/2006/relationships/hyperlink" Target="http://www.ffbsportif.com/3bandes/classif/classif_individuel.php?param1=163467" TargetMode="External"/><Relationship Id="rId82" Type="http://schemas.openxmlformats.org/officeDocument/2006/relationships/hyperlink" Target="http://www.ffbsportif.com/3bandes/classif/classif_individuel.php?param1=120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D534-074F-4368-B994-D488F29C09BB}">
  <sheetPr codeName="Feuil40"/>
  <dimension ref="A1:BE1952"/>
  <sheetViews>
    <sheetView tabSelected="1" topLeftCell="P7" workbookViewId="0">
      <selection activeCell="R13" sqref="R13"/>
    </sheetView>
  </sheetViews>
  <sheetFormatPr baseColWidth="10" defaultRowHeight="14.5" x14ac:dyDescent="0.35"/>
  <cols>
    <col min="1" max="1" width="7" customWidth="1"/>
    <col min="2" max="2" width="23.26953125" customWidth="1"/>
    <col min="3" max="3" width="6.6328125" style="2" customWidth="1"/>
    <col min="4" max="4" width="1.36328125" style="2" customWidth="1"/>
    <col min="5" max="5" width="6.453125" style="3" customWidth="1"/>
    <col min="6" max="6" width="6.90625" style="2" customWidth="1"/>
    <col min="7" max="7" width="1" style="63" hidden="1" customWidth="1"/>
    <col min="8" max="8" width="1.1796875" hidden="1" customWidth="1"/>
    <col min="9" max="9" width="27.1796875" customWidth="1"/>
    <col min="10" max="10" width="3.7265625" hidden="1" customWidth="1"/>
    <col min="11" max="11" width="4.6328125" customWidth="1"/>
    <col min="12" max="12" width="10" bestFit="1" customWidth="1"/>
    <col min="13" max="13" width="8.81640625" style="5" customWidth="1"/>
    <col min="14" max="14" width="4.81640625" bestFit="1" customWidth="1"/>
    <col min="15" max="15" width="7.7265625" customWidth="1"/>
    <col min="16" max="16" width="6.1796875" bestFit="1" customWidth="1"/>
    <col min="17" max="17" width="7" bestFit="1" customWidth="1"/>
    <col min="18" max="18" width="5.81640625" customWidth="1"/>
    <col min="19" max="19" width="2.26953125" bestFit="1" customWidth="1"/>
    <col min="20" max="20" width="4.90625" customWidth="1"/>
    <col min="21" max="22" width="6.6328125" customWidth="1"/>
    <col min="23" max="23" width="2.26953125" bestFit="1" customWidth="1"/>
    <col min="24" max="26" width="4.90625" customWidth="1"/>
    <col min="27" max="40" width="4.81640625" customWidth="1"/>
    <col min="41" max="41" width="6.90625" customWidth="1"/>
    <col min="42" max="42" width="6.54296875" customWidth="1"/>
    <col min="43" max="57" width="4.81640625" customWidth="1"/>
  </cols>
  <sheetData>
    <row r="1" spans="1:57" ht="14.5" customHeight="1" x14ac:dyDescent="0.35">
      <c r="B1" s="1" t="s">
        <v>0</v>
      </c>
      <c r="G1" s="4"/>
      <c r="R1" s="6" t="s">
        <v>1</v>
      </c>
      <c r="S1" s="6" t="s">
        <v>2</v>
      </c>
      <c r="T1" s="6" t="s">
        <v>3</v>
      </c>
      <c r="U1" s="6" t="s">
        <v>4</v>
      </c>
      <c r="V1" s="6" t="s">
        <v>5</v>
      </c>
      <c r="W1" s="6" t="s">
        <v>2</v>
      </c>
      <c r="X1" s="6" t="s">
        <v>6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12</v>
      </c>
      <c r="AE1" s="6" t="s">
        <v>13</v>
      </c>
      <c r="AF1" s="6" t="s">
        <v>14</v>
      </c>
      <c r="AG1" s="6" t="s">
        <v>15</v>
      </c>
      <c r="AH1" s="6" t="s">
        <v>2</v>
      </c>
      <c r="AI1" s="6" t="s">
        <v>16</v>
      </c>
      <c r="AJ1" s="6" t="s">
        <v>2</v>
      </c>
      <c r="AK1" s="6" t="s">
        <v>17</v>
      </c>
      <c r="AL1" s="6" t="s">
        <v>18</v>
      </c>
      <c r="AM1" s="6" t="s">
        <v>19</v>
      </c>
      <c r="AN1" s="6" t="s">
        <v>20</v>
      </c>
      <c r="AO1" s="6" t="s">
        <v>21</v>
      </c>
      <c r="AP1" s="6" t="s">
        <v>22</v>
      </c>
      <c r="AQ1" s="6" t="s">
        <v>23</v>
      </c>
      <c r="AR1" s="6" t="str">
        <f>IF(ISERROR(+VLOOKUP(CONCATENATE(AR$9),'[1]3B RESULTATS'!$H:$AA,3,FALSE)),"",+VLOOKUP(CONCATENATE(AR$9),'[1]3B RESULTATS'!$H:$AA,3,FALSE))</f>
        <v/>
      </c>
      <c r="AS1" s="6" t="str">
        <f>IF(ISERROR(+VLOOKUP(CONCATENATE(AS$9),'[1]3B RESULTATS'!$H:$AA,3,FALSE)),"",+VLOOKUP(CONCATENATE(AS$9),'[1]3B RESULTATS'!$H:$AA,3,FALSE))</f>
        <v/>
      </c>
      <c r="AT1" s="6" t="str">
        <f>IF(ISERROR(+VLOOKUP(CONCATENATE(AT$9),'[1]3B RESULTATS'!$H:$AA,3,FALSE)),"",+VLOOKUP(CONCATENATE(AT$9),'[1]3B RESULTATS'!$H:$AA,3,FALSE))</f>
        <v/>
      </c>
      <c r="AU1" s="6" t="str">
        <f>IF(ISERROR(+VLOOKUP(CONCATENATE(AU$9),'[1]3B RESULTATS'!$H:$AA,3,FALSE)),"",+VLOOKUP(CONCATENATE(AU$9),'[1]3B RESULTATS'!$H:$AA,3,FALSE))</f>
        <v/>
      </c>
      <c r="AV1" s="6" t="str">
        <f>IF(ISERROR(+VLOOKUP(CONCATENATE(AV$9),'[1]3B RESULTATS'!$H:$AA,3,FALSE)),"",+VLOOKUP(CONCATENATE(AV$9),'[1]3B RESULTATS'!$H:$AA,3,FALSE))</f>
        <v/>
      </c>
      <c r="AW1" s="6" t="str">
        <f>IF(ISERROR(+VLOOKUP(CONCATENATE(AW$9),'[1]3B RESULTATS'!$H:$AA,3,FALSE)),"",+VLOOKUP(CONCATENATE(AW$9),'[1]3B RESULTATS'!$H:$AA,3,FALSE))</f>
        <v/>
      </c>
      <c r="AX1" s="6" t="str">
        <f>IF(ISERROR(+VLOOKUP(CONCATENATE(AX$9),'[1]3B RESULTATS'!$H:$AA,3,FALSE)),"",+VLOOKUP(CONCATENATE(AX$9),'[1]3B RESULTATS'!$H:$AA,3,FALSE))</f>
        <v/>
      </c>
      <c r="AY1" s="6" t="str">
        <f>IF(ISERROR(+VLOOKUP(CONCATENATE(AY$9),'[1]3B RESULTATS'!$H:$AA,3,FALSE)),"",+VLOOKUP(CONCATENATE(AY$9),'[1]3B RESULTATS'!$H:$AA,3,FALSE))</f>
        <v/>
      </c>
      <c r="AZ1" s="6" t="str">
        <f>IF(ISERROR(+VLOOKUP(CONCATENATE(AZ$9),'[1]3B RESULTATS'!$H:$AA,3,FALSE)),"",+VLOOKUP(CONCATENATE(AZ$9),'[1]3B RESULTATS'!$H:$AA,3,FALSE))</f>
        <v/>
      </c>
      <c r="BA1" s="6" t="str">
        <f>IF(ISERROR(+VLOOKUP(CONCATENATE(BA$9),'[1]3B RESULTATS'!$H:$AA,3,FALSE)),"",+VLOOKUP(CONCATENATE(BA$9),'[1]3B RESULTATS'!$H:$AA,3,FALSE))</f>
        <v/>
      </c>
      <c r="BB1" s="6" t="str">
        <f>IF(ISERROR(+VLOOKUP(CONCATENATE(BB$9),'[1]3B RESULTATS'!$H:$AA,3,FALSE)),"",+VLOOKUP(CONCATENATE(BB$9),'[1]3B RESULTATS'!$H:$AA,3,FALSE))</f>
        <v/>
      </c>
      <c r="BC1" s="6" t="str">
        <f>IF(ISERROR(+VLOOKUP(CONCATENATE(BC$9),'[1]3B RESULTATS'!$H:$AA,3,FALSE)),"",+VLOOKUP(CONCATENATE(BC$9),'[1]3B RESULTATS'!$H:$AA,3,FALSE))</f>
        <v/>
      </c>
      <c r="BD1" s="6" t="str">
        <f>IF(ISERROR(+VLOOKUP(CONCATENATE(BD$9),'[1]3B RESULTATS'!$H:$AA,3,FALSE)),"",+VLOOKUP(CONCATENATE(BD$9),'[1]3B RESULTATS'!$H:$AA,3,FALSE))</f>
        <v/>
      </c>
      <c r="BE1" s="6" t="str">
        <f>IF(ISERROR(+VLOOKUP(CONCATENATE(BE$9),'[1]3B RESULTATS'!$H:$AA,3,FALSE)),"",+VLOOKUP(CONCATENATE(BE$9),'[1]3B RESULTATS'!$H:$AA,3,FALSE))</f>
        <v/>
      </c>
    </row>
    <row r="2" spans="1:57" x14ac:dyDescent="0.35">
      <c r="G2" s="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49.5" customHeight="1" x14ac:dyDescent="0.5">
      <c r="B3" s="8"/>
      <c r="C3" s="9" t="s">
        <v>24</v>
      </c>
      <c r="G3" s="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21" x14ac:dyDescent="0.5">
      <c r="B4" s="10" t="s">
        <v>25</v>
      </c>
      <c r="F4" s="9" t="s">
        <v>26</v>
      </c>
      <c r="G4" s="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x14ac:dyDescent="0.35">
      <c r="G5" s="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x14ac:dyDescent="0.35">
      <c r="G6" s="2"/>
      <c r="R6" s="11" t="str">
        <f>IF(ISERROR(+VLOOKUP(CONCATENATE(R$9,"nom"),'[1]3B RESULTATS'!$H:$AA,14,FALSE)),"",+VLOOKUP(CONCATENATE(R$9,"nom"),'[1]3B RESULTATS'!$H:$AA,14,FALSE))</f>
        <v>DB KO</v>
      </c>
      <c r="S6" s="11" t="str">
        <f>IF(ISERROR(+VLOOKUP(CONCATENATE(S$9,"nom"),'[1]3B RESULTATS'!$H:$AA,14,FALSE)),"",+VLOOKUP(CONCATENATE(S$9,"nom"),'[1]3B RESULTATS'!$H:$AA,14,FALSE))</f>
        <v/>
      </c>
      <c r="T6" s="11" t="str">
        <f>IF(ISERROR(+VLOOKUP(CONCATENATE(T$9,"nom"),'[1]3B RESULTATS'!$H:$AA,14,FALSE)),"",+VLOOKUP(CONCATENATE(T$9,"nom"),'[1]3B RESULTATS'!$H:$AA,14,FALSE))</f>
        <v>POULE</v>
      </c>
      <c r="U6" s="11" t="str">
        <f>IF(ISERROR(+VLOOKUP(CONCATENATE(U$9,"nom"),'[1]3B RESULTATS'!$H:$AA,14,FALSE)),"",+VLOOKUP(CONCATENATE(U$9,"nom"),'[1]3B RESULTATS'!$H:$AA,14,FALSE))</f>
        <v>DB KO</v>
      </c>
      <c r="V6" s="11" t="str">
        <f>IF(ISERROR(+VLOOKUP(CONCATENATE(V$9,"nom"),'[1]3B RESULTATS'!$H:$AA,14,FALSE)),"",+VLOOKUP(CONCATENATE(V$9,"nom"),'[1]3B RESULTATS'!$H:$AA,14,FALSE))</f>
        <v>DB KO</v>
      </c>
      <c r="W6" s="11" t="str">
        <f>IF(ISERROR(+VLOOKUP(CONCATENATE(W$9,"nom"),'[1]3B RESULTATS'!$H:$AA,14,FALSE)),"",+VLOOKUP(CONCATENATE(W$9,"nom"),'[1]3B RESULTATS'!$H:$AA,14,FALSE))</f>
        <v/>
      </c>
      <c r="X6" s="11" t="str">
        <f>IF(ISERROR(+VLOOKUP(CONCATENATE(X$9,"nom"),'[1]3B RESULTATS'!$H:$AA,14,FALSE)),"",+VLOOKUP(CONCATENATE(X$9,"nom"),'[1]3B RESULTATS'!$H:$AA,14,FALSE))</f>
        <v>POULE</v>
      </c>
      <c r="Y6" s="11" t="str">
        <f>IF(ISERROR(+VLOOKUP(CONCATENATE(Y$9,"nom"),'[1]3B RESULTATS'!$H:$AA,14,FALSE)),"",+VLOOKUP(CONCATENATE(Y$9,"nom"),'[1]3B RESULTATS'!$H:$AA,14,FALSE))</f>
        <v>POULE</v>
      </c>
      <c r="Z6" s="11" t="str">
        <f>IF(ISERROR(+VLOOKUP(CONCATENATE(Z$9,"nom"),'[1]3B RESULTATS'!$H:$AA,14,FALSE)),"",+VLOOKUP(CONCATENATE(Z$9,"nom"),'[1]3B RESULTATS'!$H:$AA,14,FALSE))</f>
        <v>POULE</v>
      </c>
      <c r="AA6" s="11" t="str">
        <f>IF(ISERROR(+VLOOKUP(CONCATENATE(AA$9,"nom"),'[1]3B RESULTATS'!$H:$AA,14,FALSE)),"",+VLOOKUP(CONCATENATE(AA$9,"nom"),'[1]3B RESULTATS'!$H:$AA,14,FALSE))</f>
        <v>POULE</v>
      </c>
      <c r="AB6" s="11" t="str">
        <f>IF(ISERROR(+VLOOKUP(CONCATENATE(AB$9,"nom"),'[1]3B RESULTATS'!$H:$AA,14,FALSE)),"",+VLOOKUP(CONCATENATE(AB$9,"nom"),'[1]3B RESULTATS'!$H:$AA,14,FALSE))</f>
        <v>POULE</v>
      </c>
      <c r="AC6" s="11" t="str">
        <f>IF(ISERROR(+VLOOKUP(CONCATENATE(AC$9,"nom"),'[1]3B RESULTATS'!$H:$AA,14,FALSE)),"",+VLOOKUP(CONCATENATE(AC$9,"nom"),'[1]3B RESULTATS'!$H:$AA,14,FALSE))</f>
        <v>DB KO</v>
      </c>
      <c r="AD6" s="11" t="str">
        <f>IF(ISERROR(+VLOOKUP(CONCATENATE(AD$9,"nom"),'[1]3B RESULTATS'!$H:$AA,14,FALSE)),"",+VLOOKUP(CONCATENATE(AD$9,"nom"),'[1]3B RESULTATS'!$H:$AA,14,FALSE))</f>
        <v>DB KO</v>
      </c>
      <c r="AE6" s="11" t="str">
        <f>IF(ISERROR(+VLOOKUP(CONCATENATE(AE$9,"nom"),'[1]3B RESULTATS'!$H:$AA,14,FALSE)),"",+VLOOKUP(CONCATENATE(AE$9,"nom"),'[1]3B RESULTATS'!$H:$AA,14,FALSE))</f>
        <v>POULE</v>
      </c>
      <c r="AF6" s="11" t="str">
        <f>IF(ISERROR(+VLOOKUP(CONCATENATE(AF$9,"nom"),'[1]3B RESULTATS'!$H:$AA,14,FALSE)),"",+VLOOKUP(CONCATENATE(AF$9,"nom"),'[1]3B RESULTATS'!$H:$AA,14,FALSE))</f>
        <v>POULE</v>
      </c>
      <c r="AG6" s="11" t="str">
        <f>IF(ISERROR(+VLOOKUP(CONCATENATE(AG$9,"nom"),'[1]3B RESULTATS'!$H:$AA,14,FALSE)),"",+VLOOKUP(CONCATENATE(AG$9,"nom"),'[1]3B RESULTATS'!$H:$AA,14,FALSE))</f>
        <v>DB KO</v>
      </c>
      <c r="AH6" s="11" t="str">
        <f>IF(ISERROR(+VLOOKUP(CONCATENATE(AH$9,"nom"),'[1]3B RESULTATS'!$H:$AA,14,FALSE)),"",+VLOOKUP(CONCATENATE(AH$9,"nom"),'[1]3B RESULTATS'!$H:$AA,14,FALSE))</f>
        <v/>
      </c>
      <c r="AI6" s="11" t="str">
        <f>IF(ISERROR(+VLOOKUP(CONCATENATE(AI$9,"nom"),'[1]3B RESULTATS'!$H:$AA,14,FALSE)),"",+VLOOKUP(CONCATENATE(AI$9,"nom"),'[1]3B RESULTATS'!$H:$AA,14,FALSE))</f>
        <v>DB KO</v>
      </c>
      <c r="AJ6" s="11" t="str">
        <f>IF(ISERROR(+VLOOKUP(CONCATENATE(AJ$9,"nom"),'[1]3B RESULTATS'!$H:$AA,14,FALSE)),"",+VLOOKUP(CONCATENATE(AJ$9,"nom"),'[1]3B RESULTATS'!$H:$AA,14,FALSE))</f>
        <v/>
      </c>
      <c r="AK6" s="11" t="str">
        <f>IF(ISERROR(+VLOOKUP(CONCATENATE(AK$9,"nom"),'[1]3B RESULTATS'!$H:$AA,14,FALSE)),"",+VLOOKUP(CONCATENATE(AK$9,"nom"),'[1]3B RESULTATS'!$H:$AA,14,FALSE))</f>
        <v>POULE</v>
      </c>
      <c r="AL6" s="11" t="str">
        <f>IF(ISERROR(+VLOOKUP(CONCATENATE(AL$9,"nom"),'[1]3B RESULTATS'!$H:$AA,14,FALSE)),"",+VLOOKUP(CONCATENATE(AL$9,"nom"),'[1]3B RESULTATS'!$H:$AA,14,FALSE))</f>
        <v>POULE</v>
      </c>
      <c r="AM6" s="11" t="str">
        <f>IF(ISERROR(+VLOOKUP(CONCATENATE(AM$9,"nom"),'[1]3B RESULTATS'!$H:$AA,14,FALSE)),"",+VLOOKUP(CONCATENATE(AM$9,"nom"),'[1]3B RESULTATS'!$H:$AA,14,FALSE))</f>
        <v>POULE</v>
      </c>
      <c r="AN6" s="11" t="str">
        <f>IF(ISERROR(+VLOOKUP(CONCATENATE(AN$9,"nom"),'[1]3B RESULTATS'!$H:$AA,14,FALSE)),"",+VLOOKUP(CONCATENATE(AN$9,"nom"),'[1]3B RESULTATS'!$H:$AA,14,FALSE))</f>
        <v>DB KO</v>
      </c>
      <c r="AO6" s="11" t="str">
        <f>IF(ISERROR(+VLOOKUP(CONCATENATE(AO$9,"nom"),'[1]3B RESULTATS'!$H:$AA,14,FALSE)),"",+VLOOKUP(CONCATENATE(AO$9,"nom"),'[1]3B RESULTATS'!$H:$AA,14,FALSE))</f>
        <v>DB KO</v>
      </c>
      <c r="AP6" s="11" t="str">
        <f>IF(ISERROR(+VLOOKUP(CONCATENATE(AP$9,"nom"),'[1]3B RESULTATS'!$H:$AA,14,FALSE)),"",+VLOOKUP(CONCATENATE(AP$9,"nom"),'[1]3B RESULTATS'!$H:$AA,14,FALSE))</f>
        <v>DB KO</v>
      </c>
      <c r="AQ6" s="11" t="str">
        <f>IF(ISERROR(+VLOOKUP(CONCATENATE(AQ$9,"nom"),'[1]3B RESULTATS'!$H:$AA,14,FALSE)),"",+VLOOKUP(CONCATENATE(AQ$9,"nom"),'[1]3B RESULTATS'!$H:$AA,14,FALSE))</f>
        <v>DB KO</v>
      </c>
      <c r="AR6" s="11" t="s">
        <v>2</v>
      </c>
      <c r="AS6" s="11" t="s">
        <v>2</v>
      </c>
      <c r="AT6" s="11" t="s">
        <v>2</v>
      </c>
      <c r="AU6" s="11" t="s">
        <v>2</v>
      </c>
      <c r="AV6" s="11" t="s">
        <v>2</v>
      </c>
      <c r="AW6" s="11" t="s">
        <v>2</v>
      </c>
      <c r="AX6" s="11" t="s">
        <v>2</v>
      </c>
      <c r="AY6" s="11" t="s">
        <v>2</v>
      </c>
      <c r="AZ6" s="11" t="s">
        <v>2</v>
      </c>
      <c r="BA6" s="11" t="s">
        <v>2</v>
      </c>
      <c r="BB6" s="11" t="s">
        <v>2</v>
      </c>
      <c r="BC6" s="11" t="s">
        <v>2</v>
      </c>
      <c r="BD6" s="11" t="s">
        <v>2</v>
      </c>
      <c r="BE6" s="11" t="s">
        <v>2</v>
      </c>
    </row>
    <row r="7" spans="1:57" x14ac:dyDescent="0.35">
      <c r="C7" s="12" t="s">
        <v>27</v>
      </c>
      <c r="G7" s="2"/>
      <c r="R7" s="13">
        <v>12</v>
      </c>
      <c r="S7" s="13" t="s">
        <v>2</v>
      </c>
      <c r="T7" s="13">
        <v>12</v>
      </c>
      <c r="U7" s="13">
        <v>16</v>
      </c>
      <c r="V7" s="13">
        <v>28</v>
      </c>
      <c r="W7" s="13" t="s">
        <v>2</v>
      </c>
      <c r="X7" s="13">
        <v>6</v>
      </c>
      <c r="Y7" s="13">
        <v>12</v>
      </c>
      <c r="Z7" s="13">
        <v>12</v>
      </c>
      <c r="AA7" s="13">
        <v>12</v>
      </c>
      <c r="AB7" s="13">
        <v>12</v>
      </c>
      <c r="AC7" s="13">
        <v>12</v>
      </c>
      <c r="AD7" s="13">
        <v>16</v>
      </c>
      <c r="AE7" s="13">
        <v>12</v>
      </c>
      <c r="AF7" s="13">
        <v>12</v>
      </c>
      <c r="AG7" s="13">
        <v>20</v>
      </c>
      <c r="AH7" s="13" t="s">
        <v>2</v>
      </c>
      <c r="AI7" s="13">
        <v>16</v>
      </c>
      <c r="AJ7" s="13" t="s">
        <v>2</v>
      </c>
      <c r="AK7" s="13">
        <v>12</v>
      </c>
      <c r="AL7" s="13">
        <v>12</v>
      </c>
      <c r="AM7" s="13">
        <v>12</v>
      </c>
      <c r="AN7" s="13">
        <v>16</v>
      </c>
      <c r="AO7" s="13">
        <v>28</v>
      </c>
      <c r="AP7" s="13">
        <v>24</v>
      </c>
      <c r="AQ7" s="13">
        <v>12</v>
      </c>
      <c r="AR7" s="11" t="s">
        <v>2</v>
      </c>
      <c r="AS7" s="11" t="s">
        <v>2</v>
      </c>
      <c r="AT7" s="13" t="s">
        <v>2</v>
      </c>
      <c r="AU7" s="13" t="s">
        <v>2</v>
      </c>
      <c r="AV7" s="13" t="s">
        <v>2</v>
      </c>
      <c r="AW7" s="13" t="s">
        <v>2</v>
      </c>
      <c r="AX7" s="13" t="s">
        <v>2</v>
      </c>
      <c r="AY7" s="13" t="s">
        <v>2</v>
      </c>
      <c r="AZ7" s="13" t="s">
        <v>2</v>
      </c>
      <c r="BA7" s="13" t="s">
        <v>2</v>
      </c>
      <c r="BB7" s="13" t="s">
        <v>2</v>
      </c>
      <c r="BC7" s="13" t="s">
        <v>2</v>
      </c>
      <c r="BD7" s="13" t="s">
        <v>2</v>
      </c>
      <c r="BE7" s="13" t="s">
        <v>2</v>
      </c>
    </row>
    <row r="8" spans="1:57" ht="19" thickBot="1" x14ac:dyDescent="0.5">
      <c r="A8" s="14"/>
      <c r="B8" s="15" t="s">
        <v>28</v>
      </c>
      <c r="C8" s="14"/>
      <c r="D8" s="14"/>
      <c r="E8" s="16"/>
      <c r="F8" s="14"/>
      <c r="G8" s="14"/>
      <c r="H8" s="14"/>
      <c r="I8" s="14"/>
      <c r="J8" s="14"/>
      <c r="K8" s="14"/>
      <c r="L8" s="17"/>
      <c r="M8" s="18"/>
      <c r="N8" s="17"/>
      <c r="O8" s="19"/>
      <c r="Q8" s="20"/>
      <c r="R8" s="21">
        <v>263</v>
      </c>
      <c r="S8" s="21" t="s">
        <v>2</v>
      </c>
      <c r="T8" s="21">
        <v>321</v>
      </c>
      <c r="U8" s="21">
        <v>457</v>
      </c>
      <c r="V8" s="21">
        <v>1361</v>
      </c>
      <c r="W8" s="21" t="s">
        <v>2</v>
      </c>
      <c r="X8" s="21">
        <v>141</v>
      </c>
      <c r="Y8" s="21">
        <v>321</v>
      </c>
      <c r="Z8" s="21">
        <v>321</v>
      </c>
      <c r="AA8" s="21">
        <v>321</v>
      </c>
      <c r="AB8" s="21">
        <v>321</v>
      </c>
      <c r="AC8" s="21">
        <v>263</v>
      </c>
      <c r="AD8" s="21">
        <v>457</v>
      </c>
      <c r="AE8" s="21">
        <v>321</v>
      </c>
      <c r="AF8" s="21">
        <v>321</v>
      </c>
      <c r="AG8" s="21">
        <v>705</v>
      </c>
      <c r="AH8" s="21" t="s">
        <v>2</v>
      </c>
      <c r="AI8" s="21">
        <v>457</v>
      </c>
      <c r="AJ8" s="21" t="s">
        <v>2</v>
      </c>
      <c r="AK8" s="21">
        <v>321</v>
      </c>
      <c r="AL8" s="21">
        <v>321</v>
      </c>
      <c r="AM8" s="21">
        <v>321</v>
      </c>
      <c r="AN8" s="21">
        <v>457</v>
      </c>
      <c r="AO8" s="21">
        <v>1361</v>
      </c>
      <c r="AP8" s="21">
        <v>1006</v>
      </c>
      <c r="AQ8" s="21">
        <v>263</v>
      </c>
      <c r="AR8" s="21" t="s">
        <v>2</v>
      </c>
      <c r="AS8" s="21" t="s">
        <v>2</v>
      </c>
      <c r="AT8" s="21" t="s">
        <v>2</v>
      </c>
      <c r="AU8" s="21" t="s">
        <v>2</v>
      </c>
      <c r="AV8" s="21" t="s">
        <v>2</v>
      </c>
      <c r="AW8" s="21" t="s">
        <v>2</v>
      </c>
      <c r="AX8" s="21" t="s">
        <v>2</v>
      </c>
      <c r="AY8" s="21" t="s">
        <v>2</v>
      </c>
      <c r="AZ8" s="21" t="s">
        <v>2</v>
      </c>
      <c r="BA8" s="21" t="s">
        <v>2</v>
      </c>
      <c r="BB8" s="21" t="s">
        <v>2</v>
      </c>
      <c r="BC8" s="21" t="s">
        <v>2</v>
      </c>
      <c r="BD8" s="21" t="s">
        <v>2</v>
      </c>
      <c r="BE8" s="21" t="s">
        <v>2</v>
      </c>
    </row>
    <row r="9" spans="1:57" ht="18.5" x14ac:dyDescent="0.35">
      <c r="A9" s="14"/>
      <c r="B9" s="14"/>
      <c r="C9" s="14"/>
      <c r="D9" s="14"/>
      <c r="E9" s="16"/>
      <c r="F9" s="14"/>
      <c r="G9" s="14"/>
      <c r="H9" s="14"/>
      <c r="I9" s="14"/>
      <c r="J9" s="14"/>
      <c r="K9" s="14"/>
      <c r="L9" s="17"/>
      <c r="M9" s="18"/>
      <c r="N9" s="17"/>
      <c r="O9" s="19"/>
      <c r="Q9" s="20"/>
      <c r="R9" s="22">
        <v>1</v>
      </c>
      <c r="S9" s="23">
        <v>2</v>
      </c>
      <c r="T9" s="24">
        <v>3</v>
      </c>
      <c r="U9" s="22">
        <v>4</v>
      </c>
      <c r="V9" s="22">
        <v>5</v>
      </c>
      <c r="W9" s="23">
        <v>6</v>
      </c>
      <c r="X9" s="22">
        <v>7</v>
      </c>
      <c r="Y9" s="22">
        <v>8</v>
      </c>
      <c r="Z9" s="22">
        <v>9</v>
      </c>
      <c r="AA9" s="22">
        <v>10</v>
      </c>
      <c r="AB9" s="22">
        <v>11</v>
      </c>
      <c r="AC9" s="22">
        <v>12</v>
      </c>
      <c r="AD9" s="22">
        <v>13</v>
      </c>
      <c r="AE9" s="22">
        <v>14</v>
      </c>
      <c r="AF9" s="22">
        <v>15</v>
      </c>
      <c r="AG9" s="22">
        <v>16</v>
      </c>
      <c r="AH9" s="23">
        <v>17</v>
      </c>
      <c r="AI9" s="22">
        <v>18</v>
      </c>
      <c r="AJ9" s="23">
        <v>19</v>
      </c>
      <c r="AK9" s="22">
        <v>20</v>
      </c>
      <c r="AL9" s="22">
        <v>21</v>
      </c>
      <c r="AM9" s="22">
        <v>22</v>
      </c>
      <c r="AN9" s="22">
        <v>23</v>
      </c>
      <c r="AO9" s="22">
        <v>24</v>
      </c>
      <c r="AP9" s="22">
        <v>25</v>
      </c>
      <c r="AQ9" s="22">
        <v>26</v>
      </c>
      <c r="AR9" s="23">
        <v>27</v>
      </c>
      <c r="AS9" s="23">
        <v>28</v>
      </c>
      <c r="AT9" s="23">
        <v>29</v>
      </c>
      <c r="AU9" s="23">
        <v>30</v>
      </c>
      <c r="AV9" s="23">
        <v>31</v>
      </c>
      <c r="AW9" s="23">
        <v>32</v>
      </c>
      <c r="AX9" s="23">
        <v>33</v>
      </c>
      <c r="AY9" s="23">
        <v>34</v>
      </c>
      <c r="AZ9" s="23">
        <v>35</v>
      </c>
      <c r="BA9" s="23">
        <v>36</v>
      </c>
      <c r="BB9" s="23">
        <v>37</v>
      </c>
      <c r="BC9" s="23">
        <v>38</v>
      </c>
      <c r="BD9" s="23">
        <v>39</v>
      </c>
      <c r="BE9" s="23">
        <v>40</v>
      </c>
    </row>
    <row r="10" spans="1:57" ht="19" thickBot="1" x14ac:dyDescent="0.5">
      <c r="A10" s="14"/>
      <c r="B10" s="14"/>
      <c r="C10" s="14"/>
      <c r="D10" s="14"/>
      <c r="E10" s="16"/>
      <c r="F10" s="14"/>
      <c r="G10" s="14"/>
      <c r="H10" s="14"/>
      <c r="I10" s="14"/>
      <c r="J10" s="14"/>
      <c r="K10" s="14"/>
      <c r="L10" s="17"/>
      <c r="M10" s="18"/>
      <c r="N10" s="17"/>
      <c r="O10" s="19"/>
      <c r="Q10" s="20"/>
      <c r="R10" s="25">
        <f>SUM(R12:R495)</f>
        <v>263</v>
      </c>
      <c r="S10" s="25">
        <f t="shared" ref="S10:BE10" si="0">SUM(S12:S495)</f>
        <v>0</v>
      </c>
      <c r="T10" s="25">
        <f t="shared" si="0"/>
        <v>321</v>
      </c>
      <c r="U10" s="25">
        <f t="shared" si="0"/>
        <v>457</v>
      </c>
      <c r="V10" s="25">
        <f t="shared" si="0"/>
        <v>1361</v>
      </c>
      <c r="W10" s="25">
        <f t="shared" si="0"/>
        <v>0</v>
      </c>
      <c r="X10" s="25">
        <f t="shared" si="0"/>
        <v>141</v>
      </c>
      <c r="Y10" s="25">
        <f t="shared" si="0"/>
        <v>321</v>
      </c>
      <c r="Z10" s="25">
        <f t="shared" si="0"/>
        <v>321</v>
      </c>
      <c r="AA10" s="25">
        <f t="shared" si="0"/>
        <v>321</v>
      </c>
      <c r="AB10" s="25">
        <f t="shared" si="0"/>
        <v>321</v>
      </c>
      <c r="AC10" s="25">
        <f t="shared" si="0"/>
        <v>263</v>
      </c>
      <c r="AD10" s="25">
        <f t="shared" si="0"/>
        <v>457</v>
      </c>
      <c r="AE10" s="25">
        <f t="shared" si="0"/>
        <v>321</v>
      </c>
      <c r="AF10" s="25">
        <f t="shared" si="0"/>
        <v>321</v>
      </c>
      <c r="AG10" s="25">
        <f t="shared" si="0"/>
        <v>705</v>
      </c>
      <c r="AH10" s="25">
        <f t="shared" si="0"/>
        <v>0</v>
      </c>
      <c r="AI10" s="25">
        <f t="shared" si="0"/>
        <v>457</v>
      </c>
      <c r="AJ10" s="25">
        <f t="shared" si="0"/>
        <v>0</v>
      </c>
      <c r="AK10" s="25">
        <f t="shared" si="0"/>
        <v>321</v>
      </c>
      <c r="AL10" s="25">
        <f t="shared" si="0"/>
        <v>321</v>
      </c>
      <c r="AM10" s="25">
        <f t="shared" si="0"/>
        <v>321</v>
      </c>
      <c r="AN10" s="25">
        <f t="shared" si="0"/>
        <v>457</v>
      </c>
      <c r="AO10" s="25">
        <f t="shared" si="0"/>
        <v>1361</v>
      </c>
      <c r="AP10" s="25">
        <f t="shared" ref="AP10:AQ10" si="1">SUM(AP12:AP500)</f>
        <v>1006</v>
      </c>
      <c r="AQ10" s="25">
        <f t="shared" si="1"/>
        <v>263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25">
        <f t="shared" si="0"/>
        <v>0</v>
      </c>
      <c r="BD10" s="25">
        <f t="shared" si="0"/>
        <v>0</v>
      </c>
      <c r="BE10" s="25">
        <f t="shared" si="0"/>
        <v>0</v>
      </c>
    </row>
    <row r="11" spans="1:57" ht="60.5" thickBot="1" x14ac:dyDescent="0.5">
      <c r="A11" s="26" t="s">
        <v>29</v>
      </c>
      <c r="B11" s="27" t="s">
        <v>30</v>
      </c>
      <c r="C11" s="27" t="s">
        <v>31</v>
      </c>
      <c r="D11" s="27" t="s">
        <v>32</v>
      </c>
      <c r="E11" s="28" t="s">
        <v>33</v>
      </c>
      <c r="F11" s="27" t="s">
        <v>34</v>
      </c>
      <c r="G11" s="27" t="s">
        <v>35</v>
      </c>
      <c r="H11" s="29" t="s">
        <v>36</v>
      </c>
      <c r="I11" s="27" t="s">
        <v>35</v>
      </c>
      <c r="J11" s="30" t="s">
        <v>37</v>
      </c>
      <c r="K11" s="30"/>
      <c r="L11" s="31" t="s">
        <v>38</v>
      </c>
      <c r="M11" s="31" t="s">
        <v>39</v>
      </c>
      <c r="N11" s="31" t="s">
        <v>40</v>
      </c>
      <c r="O11" s="31" t="s">
        <v>41</v>
      </c>
      <c r="P11" s="31" t="s">
        <v>42</v>
      </c>
      <c r="Q11" s="32" t="s">
        <v>43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7.25" customHeight="1" thickBot="1" x14ac:dyDescent="0.5">
      <c r="A12" s="35">
        <v>112833</v>
      </c>
      <c r="B12" s="36" t="s">
        <v>44</v>
      </c>
      <c r="C12" s="37" t="s">
        <v>45</v>
      </c>
      <c r="D12" s="37">
        <v>1</v>
      </c>
      <c r="E12" s="38">
        <v>0.8</v>
      </c>
      <c r="F12" s="37">
        <v>39</v>
      </c>
      <c r="G12" s="37" t="s">
        <v>46</v>
      </c>
      <c r="H12" s="39" t="s">
        <v>47</v>
      </c>
      <c r="I12" s="40" t="s">
        <v>46</v>
      </c>
      <c r="J12" s="41"/>
      <c r="K12" s="42">
        <v>1</v>
      </c>
      <c r="L12" s="43" t="s">
        <v>45</v>
      </c>
      <c r="M12" s="44">
        <v>0.8</v>
      </c>
      <c r="N12" s="45">
        <v>10</v>
      </c>
      <c r="O12" s="45">
        <v>528</v>
      </c>
      <c r="P12" s="46">
        <v>291</v>
      </c>
      <c r="Q12" s="47"/>
      <c r="R12" s="48">
        <v>0</v>
      </c>
      <c r="S12" s="48">
        <v>0</v>
      </c>
      <c r="T12" s="48">
        <v>0</v>
      </c>
      <c r="U12" s="48">
        <v>40</v>
      </c>
      <c r="V12" s="48">
        <v>94</v>
      </c>
      <c r="W12" s="48">
        <v>0</v>
      </c>
      <c r="X12" s="48">
        <v>31</v>
      </c>
      <c r="Y12" s="48">
        <v>0</v>
      </c>
      <c r="Z12" s="48">
        <v>0</v>
      </c>
      <c r="AA12" s="48">
        <v>38</v>
      </c>
      <c r="AB12" s="48">
        <v>0</v>
      </c>
      <c r="AC12" s="48">
        <v>0</v>
      </c>
      <c r="AD12" s="48">
        <v>0</v>
      </c>
      <c r="AE12" s="48">
        <v>0</v>
      </c>
      <c r="AF12" s="48">
        <v>44</v>
      </c>
      <c r="AG12" s="48">
        <v>60</v>
      </c>
      <c r="AH12" s="48">
        <v>0</v>
      </c>
      <c r="AI12" s="48">
        <v>47</v>
      </c>
      <c r="AJ12" s="48">
        <v>0</v>
      </c>
      <c r="AK12" s="48">
        <v>0</v>
      </c>
      <c r="AL12" s="48">
        <v>0</v>
      </c>
      <c r="AM12" s="48">
        <v>44</v>
      </c>
      <c r="AN12" s="48">
        <v>0</v>
      </c>
      <c r="AO12" s="48">
        <v>90</v>
      </c>
      <c r="AP12" s="48">
        <v>0</v>
      </c>
      <c r="AQ12" s="48">
        <v>40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</row>
    <row r="13" spans="1:57" ht="17.25" customHeight="1" thickBot="1" x14ac:dyDescent="0.5">
      <c r="A13" s="49">
        <v>21819</v>
      </c>
      <c r="B13" s="50" t="s">
        <v>48</v>
      </c>
      <c r="C13" s="51" t="s">
        <v>45</v>
      </c>
      <c r="D13" s="51">
        <v>1</v>
      </c>
      <c r="E13" s="52">
        <v>0.70599999999999996</v>
      </c>
      <c r="F13" s="51">
        <v>31</v>
      </c>
      <c r="G13" s="51" t="s">
        <v>49</v>
      </c>
      <c r="H13" s="53" t="s">
        <v>47</v>
      </c>
      <c r="I13" s="40" t="s">
        <v>49</v>
      </c>
      <c r="J13" s="54">
        <v>26</v>
      </c>
      <c r="K13" s="42">
        <v>2</v>
      </c>
      <c r="L13" s="43" t="s">
        <v>45</v>
      </c>
      <c r="M13" s="44">
        <v>0.70599999999999996</v>
      </c>
      <c r="N13" s="45">
        <v>7</v>
      </c>
      <c r="O13" s="45">
        <v>411</v>
      </c>
      <c r="P13" s="46">
        <v>274</v>
      </c>
      <c r="Q13" s="47"/>
      <c r="R13" s="48">
        <v>0</v>
      </c>
      <c r="S13" s="48">
        <v>0</v>
      </c>
      <c r="T13" s="48">
        <v>0</v>
      </c>
      <c r="U13" s="48">
        <v>0</v>
      </c>
      <c r="V13" s="48">
        <v>80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40</v>
      </c>
      <c r="AD13" s="48">
        <v>47</v>
      </c>
      <c r="AE13" s="48">
        <v>0</v>
      </c>
      <c r="AF13" s="48">
        <v>0</v>
      </c>
      <c r="AG13" s="48">
        <v>64</v>
      </c>
      <c r="AH13" s="48">
        <v>0</v>
      </c>
      <c r="AI13" s="48">
        <v>50</v>
      </c>
      <c r="AJ13" s="48">
        <v>0</v>
      </c>
      <c r="AK13" s="48">
        <v>0</v>
      </c>
      <c r="AL13" s="48">
        <v>0</v>
      </c>
      <c r="AM13" s="48">
        <v>0</v>
      </c>
      <c r="AN13" s="48">
        <v>50</v>
      </c>
      <c r="AO13" s="48">
        <v>80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</row>
    <row r="14" spans="1:57" ht="17.25" customHeight="1" thickBot="1" x14ac:dyDescent="0.5">
      <c r="A14" s="49">
        <v>22223</v>
      </c>
      <c r="B14" s="50" t="s">
        <v>50</v>
      </c>
      <c r="C14" s="51" t="s">
        <v>45</v>
      </c>
      <c r="D14" s="51">
        <v>1</v>
      </c>
      <c r="E14" s="52">
        <v>0.83299999999999996</v>
      </c>
      <c r="F14" s="51">
        <v>23</v>
      </c>
      <c r="G14" s="51" t="s">
        <v>49</v>
      </c>
      <c r="H14" s="53" t="s">
        <v>47</v>
      </c>
      <c r="I14" s="40" t="s">
        <v>49</v>
      </c>
      <c r="J14" s="54">
        <v>26</v>
      </c>
      <c r="K14" s="42">
        <v>3</v>
      </c>
      <c r="L14" s="43" t="s">
        <v>45</v>
      </c>
      <c r="M14" s="44">
        <v>0.83299999999999996</v>
      </c>
      <c r="N14" s="45">
        <v>5</v>
      </c>
      <c r="O14" s="45">
        <v>308</v>
      </c>
      <c r="P14" s="46">
        <v>265</v>
      </c>
      <c r="Q14" s="47"/>
      <c r="R14" s="48">
        <v>0</v>
      </c>
      <c r="S14" s="48">
        <v>0</v>
      </c>
      <c r="T14" s="48">
        <v>0</v>
      </c>
      <c r="U14" s="48">
        <v>54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50</v>
      </c>
      <c r="AE14" s="48">
        <v>0</v>
      </c>
      <c r="AF14" s="48">
        <v>0</v>
      </c>
      <c r="AG14" s="48">
        <v>67</v>
      </c>
      <c r="AH14" s="48">
        <v>0</v>
      </c>
      <c r="AI14" s="48">
        <v>43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94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</row>
    <row r="15" spans="1:57" ht="17.25" customHeight="1" thickBot="1" x14ac:dyDescent="0.5">
      <c r="A15" s="49">
        <v>21967</v>
      </c>
      <c r="B15" s="50" t="s">
        <v>51</v>
      </c>
      <c r="C15" s="51" t="s">
        <v>45</v>
      </c>
      <c r="D15" s="51">
        <v>0</v>
      </c>
      <c r="E15" s="52">
        <v>0.64500000000000002</v>
      </c>
      <c r="F15" s="51">
        <v>36</v>
      </c>
      <c r="G15" s="51" t="s">
        <v>49</v>
      </c>
      <c r="H15" s="53" t="s">
        <v>47</v>
      </c>
      <c r="I15" s="40" t="s">
        <v>49</v>
      </c>
      <c r="J15" s="54">
        <v>26</v>
      </c>
      <c r="K15" s="42">
        <v>4</v>
      </c>
      <c r="L15" s="43" t="s">
        <v>45</v>
      </c>
      <c r="M15" s="44">
        <v>0.64500000000000002</v>
      </c>
      <c r="N15" s="45">
        <v>8</v>
      </c>
      <c r="O15" s="45">
        <v>391</v>
      </c>
      <c r="P15" s="46">
        <v>257</v>
      </c>
      <c r="Q15" s="47"/>
      <c r="R15" s="48">
        <v>0</v>
      </c>
      <c r="S15" s="48">
        <v>0</v>
      </c>
      <c r="T15" s="48">
        <v>0</v>
      </c>
      <c r="U15" s="48">
        <v>50</v>
      </c>
      <c r="V15" s="48">
        <v>90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44</v>
      </c>
      <c r="AC15" s="48">
        <v>27</v>
      </c>
      <c r="AD15" s="48">
        <v>23</v>
      </c>
      <c r="AE15" s="48">
        <v>0</v>
      </c>
      <c r="AF15" s="48">
        <v>0</v>
      </c>
      <c r="AG15" s="48">
        <v>0</v>
      </c>
      <c r="AH15" s="48">
        <v>0</v>
      </c>
      <c r="AI15" s="48">
        <v>40</v>
      </c>
      <c r="AJ15" s="48">
        <v>0</v>
      </c>
      <c r="AK15" s="48">
        <v>0</v>
      </c>
      <c r="AL15" s="48">
        <v>0</v>
      </c>
      <c r="AM15" s="48">
        <v>0</v>
      </c>
      <c r="AN15" s="48">
        <v>47</v>
      </c>
      <c r="AO15" s="48">
        <v>0</v>
      </c>
      <c r="AP15" s="48">
        <v>70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</row>
    <row r="16" spans="1:57" ht="17.25" customHeight="1" thickBot="1" x14ac:dyDescent="0.5">
      <c r="A16" s="49">
        <v>105404</v>
      </c>
      <c r="B16" s="50" t="s">
        <v>52</v>
      </c>
      <c r="C16" s="51" t="s">
        <v>45</v>
      </c>
      <c r="D16" s="51">
        <v>1</v>
      </c>
      <c r="E16" s="52">
        <v>0.64300000000000002</v>
      </c>
      <c r="F16" s="51">
        <v>37</v>
      </c>
      <c r="G16" s="51" t="s">
        <v>53</v>
      </c>
      <c r="H16" s="53" t="s">
        <v>47</v>
      </c>
      <c r="I16" s="40" t="s">
        <v>53</v>
      </c>
      <c r="J16" s="54">
        <v>26</v>
      </c>
      <c r="K16" s="42">
        <v>5</v>
      </c>
      <c r="L16" s="43" t="s">
        <v>45</v>
      </c>
      <c r="M16" s="44">
        <v>0.64300000000000002</v>
      </c>
      <c r="N16" s="45">
        <v>7</v>
      </c>
      <c r="O16" s="45">
        <v>364</v>
      </c>
      <c r="P16" s="46">
        <v>252</v>
      </c>
      <c r="Q16" s="47"/>
      <c r="R16" s="48">
        <v>30</v>
      </c>
      <c r="S16" s="48">
        <v>0</v>
      </c>
      <c r="T16" s="48">
        <v>41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44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44</v>
      </c>
      <c r="AL16" s="48">
        <v>0</v>
      </c>
      <c r="AM16" s="48">
        <v>41</v>
      </c>
      <c r="AN16" s="48">
        <v>0</v>
      </c>
      <c r="AO16" s="48">
        <v>87</v>
      </c>
      <c r="AP16" s="48">
        <v>77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</row>
    <row r="17" spans="1:57" ht="17.25" customHeight="1" thickBot="1" x14ac:dyDescent="0.5">
      <c r="A17" s="49">
        <v>13896</v>
      </c>
      <c r="B17" s="50" t="s">
        <v>54</v>
      </c>
      <c r="C17" s="51" t="s">
        <v>45</v>
      </c>
      <c r="D17" s="51">
        <v>1</v>
      </c>
      <c r="E17" s="52">
        <v>0.71</v>
      </c>
      <c r="F17" s="51">
        <v>19</v>
      </c>
      <c r="G17" s="51" t="s">
        <v>55</v>
      </c>
      <c r="H17" s="53" t="s">
        <v>47</v>
      </c>
      <c r="I17" s="40" t="s">
        <v>55</v>
      </c>
      <c r="J17" s="54">
        <v>26</v>
      </c>
      <c r="K17" s="42">
        <v>6</v>
      </c>
      <c r="L17" s="43" t="s">
        <v>45</v>
      </c>
      <c r="M17" s="44">
        <v>0.71</v>
      </c>
      <c r="N17" s="45">
        <v>7</v>
      </c>
      <c r="O17" s="45">
        <v>351</v>
      </c>
      <c r="P17" s="46">
        <v>249</v>
      </c>
      <c r="Q17" s="47"/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25</v>
      </c>
      <c r="AC17" s="48">
        <v>0</v>
      </c>
      <c r="AD17" s="48">
        <v>0</v>
      </c>
      <c r="AE17" s="48">
        <v>0</v>
      </c>
      <c r="AF17" s="48">
        <v>41</v>
      </c>
      <c r="AG17" s="48">
        <v>54</v>
      </c>
      <c r="AH17" s="48">
        <v>0</v>
      </c>
      <c r="AI17" s="48">
        <v>37</v>
      </c>
      <c r="AJ17" s="48">
        <v>0</v>
      </c>
      <c r="AK17" s="48">
        <v>0</v>
      </c>
      <c r="AL17" s="48">
        <v>0</v>
      </c>
      <c r="AM17" s="48">
        <v>0</v>
      </c>
      <c r="AN17" s="48">
        <v>40</v>
      </c>
      <c r="AO17" s="48">
        <v>74</v>
      </c>
      <c r="AP17" s="48">
        <v>80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</row>
    <row r="18" spans="1:57" ht="17.25" customHeight="1" thickBot="1" x14ac:dyDescent="0.5">
      <c r="A18" s="49">
        <v>140113</v>
      </c>
      <c r="B18" s="50" t="s">
        <v>56</v>
      </c>
      <c r="C18" s="51" t="s">
        <v>45</v>
      </c>
      <c r="D18" s="51">
        <v>1</v>
      </c>
      <c r="E18" s="52">
        <v>0.58599999999999997</v>
      </c>
      <c r="F18" s="51">
        <v>25</v>
      </c>
      <c r="G18" s="51" t="s">
        <v>57</v>
      </c>
      <c r="H18" s="53" t="s">
        <v>47</v>
      </c>
      <c r="I18" s="40" t="s">
        <v>57</v>
      </c>
      <c r="J18" s="54">
        <v>26</v>
      </c>
      <c r="K18" s="42">
        <v>7</v>
      </c>
      <c r="L18" s="43" t="s">
        <v>45</v>
      </c>
      <c r="M18" s="44">
        <v>0.58599999999999997</v>
      </c>
      <c r="N18" s="45">
        <v>8</v>
      </c>
      <c r="O18" s="45">
        <v>405</v>
      </c>
      <c r="P18" s="46">
        <v>248</v>
      </c>
      <c r="Q18" s="55"/>
      <c r="R18" s="48">
        <v>0</v>
      </c>
      <c r="S18" s="48">
        <v>0</v>
      </c>
      <c r="T18" s="48">
        <v>0</v>
      </c>
      <c r="U18" s="48">
        <v>30</v>
      </c>
      <c r="V18" s="48">
        <v>60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41</v>
      </c>
      <c r="AC18" s="48">
        <v>0</v>
      </c>
      <c r="AD18" s="48">
        <v>43</v>
      </c>
      <c r="AE18" s="48">
        <v>0</v>
      </c>
      <c r="AF18" s="48">
        <v>0</v>
      </c>
      <c r="AG18" s="48">
        <v>43</v>
      </c>
      <c r="AH18" s="48">
        <v>0</v>
      </c>
      <c r="AI18" s="48">
        <v>54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77</v>
      </c>
      <c r="AP18" s="48">
        <v>57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</row>
    <row r="19" spans="1:57" ht="17.25" customHeight="1" thickBot="1" x14ac:dyDescent="0.5">
      <c r="A19" s="49">
        <v>112316</v>
      </c>
      <c r="B19" s="50" t="s">
        <v>58</v>
      </c>
      <c r="C19" s="51" t="s">
        <v>45</v>
      </c>
      <c r="D19" s="51">
        <v>1</v>
      </c>
      <c r="E19" s="52">
        <v>0.63500000000000001</v>
      </c>
      <c r="F19" s="51">
        <v>22</v>
      </c>
      <c r="G19" s="51" t="s">
        <v>59</v>
      </c>
      <c r="H19" s="53" t="s">
        <v>47</v>
      </c>
      <c r="I19" s="40" t="s">
        <v>59</v>
      </c>
      <c r="J19" s="54">
        <v>26</v>
      </c>
      <c r="K19" s="42">
        <v>8</v>
      </c>
      <c r="L19" s="43" t="s">
        <v>45</v>
      </c>
      <c r="M19" s="44">
        <v>0.63500000000000001</v>
      </c>
      <c r="N19" s="45">
        <v>4</v>
      </c>
      <c r="O19" s="45">
        <v>208</v>
      </c>
      <c r="P19" s="46">
        <v>208</v>
      </c>
      <c r="Q19" s="47"/>
      <c r="R19" s="48">
        <v>0</v>
      </c>
      <c r="S19" s="48">
        <v>0</v>
      </c>
      <c r="T19" s="48">
        <v>0</v>
      </c>
      <c r="U19" s="48">
        <v>43</v>
      </c>
      <c r="V19" s="48">
        <v>84</v>
      </c>
      <c r="W19" s="48">
        <v>0</v>
      </c>
      <c r="X19" s="48">
        <v>0</v>
      </c>
      <c r="Y19" s="48">
        <v>0</v>
      </c>
      <c r="Z19" s="48">
        <v>34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47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</row>
    <row r="20" spans="1:57" ht="17.25" customHeight="1" thickBot="1" x14ac:dyDescent="0.5">
      <c r="A20" s="49">
        <v>119932</v>
      </c>
      <c r="B20" s="50" t="s">
        <v>60</v>
      </c>
      <c r="C20" s="51" t="s">
        <v>45</v>
      </c>
      <c r="D20" s="51">
        <v>1</v>
      </c>
      <c r="E20" s="52">
        <v>0.68100000000000005</v>
      </c>
      <c r="F20" s="51">
        <v>15</v>
      </c>
      <c r="G20" s="51" t="s">
        <v>55</v>
      </c>
      <c r="H20" s="53" t="s">
        <v>47</v>
      </c>
      <c r="I20" s="40" t="s">
        <v>55</v>
      </c>
      <c r="J20" s="54">
        <v>26</v>
      </c>
      <c r="K20" s="42">
        <v>9</v>
      </c>
      <c r="L20" s="43" t="s">
        <v>45</v>
      </c>
      <c r="M20" s="44">
        <v>0.68100000000000005</v>
      </c>
      <c r="N20" s="45">
        <v>3</v>
      </c>
      <c r="O20" s="45">
        <v>172</v>
      </c>
      <c r="P20" s="46">
        <v>172</v>
      </c>
      <c r="Q20" s="47"/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41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57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74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</row>
    <row r="21" spans="1:57" ht="17.25" customHeight="1" thickBot="1" x14ac:dyDescent="0.5">
      <c r="A21" s="49">
        <v>22033</v>
      </c>
      <c r="B21" s="50" t="s">
        <v>61</v>
      </c>
      <c r="C21" s="51" t="s">
        <v>45</v>
      </c>
      <c r="D21" s="51">
        <v>0</v>
      </c>
      <c r="E21" s="52">
        <v>0.59399999999999997</v>
      </c>
      <c r="F21" s="51">
        <v>13</v>
      </c>
      <c r="G21" s="51" t="s">
        <v>49</v>
      </c>
      <c r="H21" s="53" t="s">
        <v>47</v>
      </c>
      <c r="I21" s="40" t="s">
        <v>49</v>
      </c>
      <c r="J21" s="54">
        <v>26</v>
      </c>
      <c r="K21" s="42">
        <v>10</v>
      </c>
      <c r="L21" s="43" t="s">
        <v>45</v>
      </c>
      <c r="M21" s="44">
        <v>0.59399999999999997</v>
      </c>
      <c r="N21" s="45">
        <v>3</v>
      </c>
      <c r="O21" s="45">
        <v>137</v>
      </c>
      <c r="P21" s="46">
        <v>137</v>
      </c>
      <c r="Q21" s="47"/>
      <c r="R21" s="48">
        <v>0</v>
      </c>
      <c r="S21" s="48">
        <v>0</v>
      </c>
      <c r="T21" s="48">
        <v>0</v>
      </c>
      <c r="U21" s="48">
        <v>47</v>
      </c>
      <c r="V21" s="48">
        <v>50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40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</row>
    <row r="22" spans="1:57" ht="17.25" customHeight="1" thickBot="1" x14ac:dyDescent="0.5">
      <c r="A22" s="49">
        <v>21810</v>
      </c>
      <c r="B22" s="50" t="s">
        <v>62</v>
      </c>
      <c r="C22" s="51" t="s">
        <v>45</v>
      </c>
      <c r="D22" s="51">
        <v>0</v>
      </c>
      <c r="E22" s="52">
        <v>0.62</v>
      </c>
      <c r="F22" s="51">
        <v>15</v>
      </c>
      <c r="G22" s="51" t="s">
        <v>63</v>
      </c>
      <c r="H22" s="53" t="s">
        <v>47</v>
      </c>
      <c r="I22" s="40" t="s">
        <v>63</v>
      </c>
      <c r="J22" s="41"/>
      <c r="K22" s="42">
        <v>11</v>
      </c>
      <c r="L22" s="43" t="s">
        <v>45</v>
      </c>
      <c r="M22" s="44">
        <v>0.62</v>
      </c>
      <c r="N22" s="45">
        <v>4</v>
      </c>
      <c r="O22" s="45">
        <v>132</v>
      </c>
      <c r="P22" s="46">
        <v>132</v>
      </c>
      <c r="Q22" s="47"/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38</v>
      </c>
      <c r="AA22" s="48">
        <v>0</v>
      </c>
      <c r="AB22" s="48">
        <v>0</v>
      </c>
      <c r="AC22" s="48">
        <v>30</v>
      </c>
      <c r="AD22" s="48">
        <v>0</v>
      </c>
      <c r="AE22" s="48">
        <v>0</v>
      </c>
      <c r="AF22" s="48">
        <v>31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33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</row>
    <row r="23" spans="1:57" ht="17.25" customHeight="1" thickBot="1" x14ac:dyDescent="0.5">
      <c r="A23" s="49">
        <v>122673</v>
      </c>
      <c r="B23" s="50" t="s">
        <v>64</v>
      </c>
      <c r="C23" s="51" t="s">
        <v>45</v>
      </c>
      <c r="D23" s="51">
        <v>1</v>
      </c>
      <c r="E23" s="52">
        <v>0.63700000000000001</v>
      </c>
      <c r="F23" s="51">
        <v>4</v>
      </c>
      <c r="G23" s="51" t="s">
        <v>46</v>
      </c>
      <c r="H23" s="53" t="s">
        <v>47</v>
      </c>
      <c r="I23" s="40" t="s">
        <v>46</v>
      </c>
      <c r="J23" s="54">
        <v>26</v>
      </c>
      <c r="K23" s="42">
        <v>12</v>
      </c>
      <c r="L23" s="43" t="s">
        <v>45</v>
      </c>
      <c r="M23" s="44">
        <v>0.63700000000000001</v>
      </c>
      <c r="N23" s="45">
        <v>1</v>
      </c>
      <c r="O23" s="45">
        <v>87</v>
      </c>
      <c r="P23" s="46">
        <v>87</v>
      </c>
      <c r="Q23" s="47"/>
      <c r="R23" s="48">
        <v>0</v>
      </c>
      <c r="S23" s="48">
        <v>0</v>
      </c>
      <c r="T23" s="48">
        <v>0</v>
      </c>
      <c r="U23" s="48">
        <v>0</v>
      </c>
      <c r="V23" s="48">
        <v>87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</row>
    <row r="24" spans="1:57" ht="17.25" customHeight="1" thickBot="1" x14ac:dyDescent="0.5">
      <c r="A24" s="49">
        <v>144779</v>
      </c>
      <c r="B24" s="50" t="s">
        <v>65</v>
      </c>
      <c r="C24" s="51" t="s">
        <v>45</v>
      </c>
      <c r="D24" s="51">
        <v>1</v>
      </c>
      <c r="E24" s="52">
        <v>0.52500000000000002</v>
      </c>
      <c r="F24" s="51">
        <v>6</v>
      </c>
      <c r="G24" s="51" t="s">
        <v>66</v>
      </c>
      <c r="H24" s="53" t="s">
        <v>47</v>
      </c>
      <c r="I24" s="40" t="s">
        <v>66</v>
      </c>
      <c r="J24" s="54">
        <v>28</v>
      </c>
      <c r="K24" s="42">
        <v>13</v>
      </c>
      <c r="L24" s="43" t="s">
        <v>45</v>
      </c>
      <c r="M24" s="44">
        <v>0.52500000000000002</v>
      </c>
      <c r="N24" s="45">
        <v>2</v>
      </c>
      <c r="O24" s="45">
        <v>86</v>
      </c>
      <c r="P24" s="46">
        <v>86</v>
      </c>
      <c r="Q24" s="47"/>
      <c r="R24" s="48">
        <v>0</v>
      </c>
      <c r="S24" s="48">
        <v>0</v>
      </c>
      <c r="T24" s="48">
        <v>0</v>
      </c>
      <c r="U24" s="48">
        <v>0</v>
      </c>
      <c r="V24" s="48">
        <v>64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22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</row>
    <row r="25" spans="1:57" ht="17.25" customHeight="1" thickBot="1" x14ac:dyDescent="0.5">
      <c r="A25" s="49">
        <v>22003</v>
      </c>
      <c r="B25" s="50" t="s">
        <v>67</v>
      </c>
      <c r="C25" s="51" t="s">
        <v>45</v>
      </c>
      <c r="D25" s="51">
        <v>1</v>
      </c>
      <c r="E25" s="52">
        <v>0.67700000000000005</v>
      </c>
      <c r="F25" s="51">
        <v>8</v>
      </c>
      <c r="G25" s="51" t="s">
        <v>53</v>
      </c>
      <c r="H25" s="53" t="s">
        <v>47</v>
      </c>
      <c r="I25" s="40" t="s">
        <v>53</v>
      </c>
      <c r="J25" s="54">
        <v>26</v>
      </c>
      <c r="K25" s="42">
        <v>14</v>
      </c>
      <c r="L25" s="43" t="s">
        <v>45</v>
      </c>
      <c r="M25" s="44">
        <v>0.67700000000000005</v>
      </c>
      <c r="N25" s="45">
        <v>2</v>
      </c>
      <c r="O25" s="45">
        <v>74</v>
      </c>
      <c r="P25" s="46">
        <v>74</v>
      </c>
      <c r="Q25" s="47"/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41</v>
      </c>
      <c r="AB25" s="48">
        <v>0</v>
      </c>
      <c r="AC25" s="48">
        <v>0</v>
      </c>
      <c r="AD25" s="48">
        <v>33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</row>
    <row r="26" spans="1:57" ht="17.25" customHeight="1" thickBot="1" x14ac:dyDescent="0.5">
      <c r="A26" s="49">
        <v>22061</v>
      </c>
      <c r="B26" s="50" t="s">
        <v>68</v>
      </c>
      <c r="C26" s="51" t="s">
        <v>45</v>
      </c>
      <c r="D26" s="51">
        <v>1</v>
      </c>
      <c r="E26" s="52">
        <v>0.52200000000000002</v>
      </c>
      <c r="F26" s="51">
        <v>6</v>
      </c>
      <c r="G26" s="51" t="s">
        <v>49</v>
      </c>
      <c r="H26" s="53" t="s">
        <v>47</v>
      </c>
      <c r="I26" s="40" t="s">
        <v>49</v>
      </c>
      <c r="J26" s="54">
        <v>26</v>
      </c>
      <c r="K26" s="42">
        <v>15</v>
      </c>
      <c r="L26" s="43" t="s">
        <v>45</v>
      </c>
      <c r="M26" s="44">
        <v>0.52200000000000002</v>
      </c>
      <c r="N26" s="45">
        <v>1</v>
      </c>
      <c r="O26" s="45">
        <v>74</v>
      </c>
      <c r="P26" s="46">
        <v>74</v>
      </c>
      <c r="Q26" s="47"/>
      <c r="R26" s="48">
        <v>0</v>
      </c>
      <c r="S26" s="48">
        <v>0</v>
      </c>
      <c r="T26" s="48">
        <v>0</v>
      </c>
      <c r="U26" s="48">
        <v>0</v>
      </c>
      <c r="V26" s="48">
        <v>74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</row>
    <row r="27" spans="1:57" ht="17.25" customHeight="1" thickBot="1" x14ac:dyDescent="0.5">
      <c r="A27" s="49">
        <v>125457</v>
      </c>
      <c r="B27" s="50" t="s">
        <v>69</v>
      </c>
      <c r="C27" s="51" t="s">
        <v>45</v>
      </c>
      <c r="D27" s="51">
        <v>1</v>
      </c>
      <c r="E27" s="52">
        <v>0.83899999999999997</v>
      </c>
      <c r="F27" s="51">
        <v>4</v>
      </c>
      <c r="G27" s="51" t="s">
        <v>70</v>
      </c>
      <c r="H27" s="53" t="s">
        <v>47</v>
      </c>
      <c r="I27" s="40" t="s">
        <v>70</v>
      </c>
      <c r="J27" s="54">
        <v>32</v>
      </c>
      <c r="K27" s="42">
        <v>16</v>
      </c>
      <c r="L27" s="43" t="s">
        <v>45</v>
      </c>
      <c r="M27" s="44">
        <v>0.83899999999999997</v>
      </c>
      <c r="N27" s="45">
        <v>1</v>
      </c>
      <c r="O27" s="45">
        <v>54</v>
      </c>
      <c r="P27" s="46">
        <v>54</v>
      </c>
      <c r="Q27" s="47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54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</row>
    <row r="28" spans="1:57" ht="17.25" customHeight="1" thickBot="1" x14ac:dyDescent="0.5">
      <c r="A28" s="49">
        <v>13022</v>
      </c>
      <c r="B28" s="50" t="s">
        <v>71</v>
      </c>
      <c r="C28" s="51" t="s">
        <v>45</v>
      </c>
      <c r="D28" s="51">
        <v>0</v>
      </c>
      <c r="E28" s="52">
        <v>0.505</v>
      </c>
      <c r="F28" s="51">
        <v>2</v>
      </c>
      <c r="G28" s="51" t="s">
        <v>46</v>
      </c>
      <c r="H28" s="53" t="s">
        <v>47</v>
      </c>
      <c r="I28" s="40" t="s">
        <v>46</v>
      </c>
      <c r="J28" s="54">
        <v>26</v>
      </c>
      <c r="K28" s="42">
        <v>17</v>
      </c>
      <c r="L28" s="43" t="s">
        <v>45</v>
      </c>
      <c r="M28" s="44">
        <v>0.505</v>
      </c>
      <c r="N28" s="45">
        <v>1</v>
      </c>
      <c r="O28" s="45">
        <v>40</v>
      </c>
      <c r="P28" s="46">
        <v>40</v>
      </c>
      <c r="Q28" s="47"/>
      <c r="R28" s="48">
        <v>0</v>
      </c>
      <c r="S28" s="48">
        <v>0</v>
      </c>
      <c r="T28" s="48">
        <v>0</v>
      </c>
      <c r="U28" s="48">
        <v>0</v>
      </c>
      <c r="V28" s="48">
        <v>40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</row>
    <row r="29" spans="1:57" ht="17.25" customHeight="1" thickBot="1" x14ac:dyDescent="0.5">
      <c r="A29" s="49">
        <v>109063</v>
      </c>
      <c r="B29" s="50" t="s">
        <v>72</v>
      </c>
      <c r="C29" s="51" t="s">
        <v>45</v>
      </c>
      <c r="D29" s="51">
        <v>0</v>
      </c>
      <c r="E29" s="52">
        <v>0.51200000000000001</v>
      </c>
      <c r="F29" s="51">
        <v>4</v>
      </c>
      <c r="G29" s="51" t="s">
        <v>73</v>
      </c>
      <c r="H29" s="53" t="s">
        <v>47</v>
      </c>
      <c r="I29" s="40" t="s">
        <v>73</v>
      </c>
      <c r="J29" s="54">
        <v>26</v>
      </c>
      <c r="K29" s="42">
        <v>18</v>
      </c>
      <c r="L29" s="43" t="s">
        <v>45</v>
      </c>
      <c r="M29" s="44">
        <v>0.51200000000000001</v>
      </c>
      <c r="N29" s="45">
        <v>1</v>
      </c>
      <c r="O29" s="45">
        <v>33</v>
      </c>
      <c r="P29" s="46">
        <v>33</v>
      </c>
      <c r="Q29" s="47"/>
      <c r="R29" s="48">
        <v>33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</row>
    <row r="30" spans="1:57" ht="17.25" customHeight="1" thickBot="1" x14ac:dyDescent="0.5">
      <c r="A30" s="49">
        <v>115051</v>
      </c>
      <c r="B30" s="50" t="s">
        <v>74</v>
      </c>
      <c r="C30" s="51" t="s">
        <v>45</v>
      </c>
      <c r="D30" s="51">
        <v>0</v>
      </c>
      <c r="E30" s="52">
        <v>0.47099999999999997</v>
      </c>
      <c r="F30" s="51">
        <v>3</v>
      </c>
      <c r="G30" s="51" t="s">
        <v>63</v>
      </c>
      <c r="H30" s="53" t="s">
        <v>47</v>
      </c>
      <c r="I30" s="40" t="s">
        <v>63</v>
      </c>
      <c r="J30" s="54">
        <v>26</v>
      </c>
      <c r="K30" s="42">
        <v>19</v>
      </c>
      <c r="L30" s="43" t="s">
        <v>45</v>
      </c>
      <c r="M30" s="44">
        <v>0.47099999999999997</v>
      </c>
      <c r="N30" s="45">
        <v>1</v>
      </c>
      <c r="O30" s="45">
        <v>25</v>
      </c>
      <c r="P30" s="46">
        <v>25</v>
      </c>
      <c r="Q30" s="47"/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25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</row>
    <row r="31" spans="1:57" ht="17.25" customHeight="1" thickBot="1" x14ac:dyDescent="0.5">
      <c r="A31" s="49">
        <v>104233</v>
      </c>
      <c r="B31" s="50" t="s">
        <v>75</v>
      </c>
      <c r="C31" s="51" t="s">
        <v>76</v>
      </c>
      <c r="D31" s="51">
        <v>1</v>
      </c>
      <c r="E31" s="52">
        <v>0.57899999999999996</v>
      </c>
      <c r="F31" s="51">
        <v>19</v>
      </c>
      <c r="G31" s="51" t="s">
        <v>55</v>
      </c>
      <c r="H31" s="53" t="s">
        <v>47</v>
      </c>
      <c r="I31" s="40" t="s">
        <v>55</v>
      </c>
      <c r="J31" s="54">
        <v>32</v>
      </c>
      <c r="K31" s="42">
        <v>1</v>
      </c>
      <c r="L31" s="43" t="s">
        <v>76</v>
      </c>
      <c r="M31" s="44">
        <v>0.57899999999999996</v>
      </c>
      <c r="N31" s="45">
        <v>5</v>
      </c>
      <c r="O31" s="45">
        <v>246</v>
      </c>
      <c r="P31" s="46">
        <v>208</v>
      </c>
      <c r="Q31" s="47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44</v>
      </c>
      <c r="AA31" s="48">
        <v>0</v>
      </c>
      <c r="AB31" s="48">
        <v>38</v>
      </c>
      <c r="AC31" s="48">
        <v>0</v>
      </c>
      <c r="AD31" s="48">
        <v>0</v>
      </c>
      <c r="AE31" s="48">
        <v>0</v>
      </c>
      <c r="AF31" s="48">
        <v>0</v>
      </c>
      <c r="AG31" s="48">
        <v>50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54</v>
      </c>
      <c r="AO31" s="48">
        <v>0</v>
      </c>
      <c r="AP31" s="48">
        <v>60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</row>
    <row r="32" spans="1:57" ht="17.25" customHeight="1" thickBot="1" x14ac:dyDescent="0.5">
      <c r="A32" s="49">
        <v>106287</v>
      </c>
      <c r="B32" s="50" t="s">
        <v>77</v>
      </c>
      <c r="C32" s="51" t="s">
        <v>76</v>
      </c>
      <c r="D32" s="51">
        <v>1</v>
      </c>
      <c r="E32" s="52">
        <v>0.48699999999999999</v>
      </c>
      <c r="F32" s="51">
        <v>29</v>
      </c>
      <c r="G32" s="51" t="s">
        <v>78</v>
      </c>
      <c r="H32" s="53" t="s">
        <v>47</v>
      </c>
      <c r="I32" s="40" t="s">
        <v>78</v>
      </c>
      <c r="J32" s="54">
        <v>26</v>
      </c>
      <c r="K32" s="42">
        <v>2</v>
      </c>
      <c r="L32" s="43" t="s">
        <v>76</v>
      </c>
      <c r="M32" s="44">
        <v>0.48699999999999999</v>
      </c>
      <c r="N32" s="45">
        <v>8</v>
      </c>
      <c r="O32" s="45">
        <v>307</v>
      </c>
      <c r="P32" s="46">
        <v>207</v>
      </c>
      <c r="Q32" s="47"/>
      <c r="R32" s="48">
        <v>0</v>
      </c>
      <c r="S32" s="48">
        <v>0</v>
      </c>
      <c r="T32" s="48">
        <v>34</v>
      </c>
      <c r="U32" s="48">
        <v>0</v>
      </c>
      <c r="V32" s="48">
        <v>77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13</v>
      </c>
      <c r="AD32" s="48">
        <v>0</v>
      </c>
      <c r="AE32" s="48">
        <v>0</v>
      </c>
      <c r="AF32" s="48">
        <v>38</v>
      </c>
      <c r="AG32" s="48">
        <v>20</v>
      </c>
      <c r="AH32" s="48">
        <v>0</v>
      </c>
      <c r="AI32" s="48">
        <v>0</v>
      </c>
      <c r="AJ32" s="48">
        <v>0</v>
      </c>
      <c r="AK32" s="48">
        <v>38</v>
      </c>
      <c r="AL32" s="48">
        <v>0</v>
      </c>
      <c r="AM32" s="48">
        <v>0</v>
      </c>
      <c r="AN32" s="48">
        <v>0</v>
      </c>
      <c r="AO32" s="48">
        <v>54</v>
      </c>
      <c r="AP32" s="48">
        <v>33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</row>
    <row r="33" spans="1:57" ht="17.25" customHeight="1" thickBot="1" x14ac:dyDescent="0.5">
      <c r="A33" s="49">
        <v>103581</v>
      </c>
      <c r="B33" s="50" t="s">
        <v>79</v>
      </c>
      <c r="C33" s="51" t="s">
        <v>76</v>
      </c>
      <c r="D33" s="51">
        <v>1</v>
      </c>
      <c r="E33" s="52">
        <v>0.57199999999999995</v>
      </c>
      <c r="F33" s="51">
        <v>23</v>
      </c>
      <c r="G33" s="51" t="s">
        <v>46</v>
      </c>
      <c r="H33" s="53" t="s">
        <v>47</v>
      </c>
      <c r="I33" s="40" t="s">
        <v>46</v>
      </c>
      <c r="J33" s="54">
        <v>26</v>
      </c>
      <c r="K33" s="42">
        <v>3</v>
      </c>
      <c r="L33" s="43" t="s">
        <v>76</v>
      </c>
      <c r="M33" s="44">
        <v>0.57199999999999995</v>
      </c>
      <c r="N33" s="45">
        <v>6</v>
      </c>
      <c r="O33" s="45">
        <v>265</v>
      </c>
      <c r="P33" s="46">
        <v>204</v>
      </c>
      <c r="Q33" s="47"/>
      <c r="R33" s="48">
        <v>0</v>
      </c>
      <c r="S33" s="48">
        <v>0</v>
      </c>
      <c r="T33" s="48">
        <v>0</v>
      </c>
      <c r="U33" s="48">
        <v>33</v>
      </c>
      <c r="V33" s="48">
        <v>70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28</v>
      </c>
      <c r="AC33" s="48">
        <v>0</v>
      </c>
      <c r="AD33" s="48">
        <v>37</v>
      </c>
      <c r="AE33" s="48">
        <v>0</v>
      </c>
      <c r="AF33" s="48">
        <v>0</v>
      </c>
      <c r="AG33" s="48">
        <v>0</v>
      </c>
      <c r="AH33" s="48">
        <v>0</v>
      </c>
      <c r="AI33" s="48">
        <v>33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64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</row>
    <row r="34" spans="1:57" ht="17.25" customHeight="1" thickBot="1" x14ac:dyDescent="0.5">
      <c r="A34" s="49">
        <v>21839</v>
      </c>
      <c r="B34" s="50" t="s">
        <v>80</v>
      </c>
      <c r="C34" s="51" t="s">
        <v>76</v>
      </c>
      <c r="D34" s="51">
        <v>1</v>
      </c>
      <c r="E34" s="52">
        <v>0.48299999999999998</v>
      </c>
      <c r="F34" s="51">
        <v>30</v>
      </c>
      <c r="G34" s="51" t="s">
        <v>81</v>
      </c>
      <c r="H34" s="53" t="s">
        <v>47</v>
      </c>
      <c r="I34" s="40" t="s">
        <v>81</v>
      </c>
      <c r="J34" s="41"/>
      <c r="K34" s="42">
        <v>4</v>
      </c>
      <c r="L34" s="43" t="s">
        <v>76</v>
      </c>
      <c r="M34" s="44">
        <v>0.48299999999999998</v>
      </c>
      <c r="N34" s="45">
        <v>8</v>
      </c>
      <c r="O34" s="45">
        <v>317</v>
      </c>
      <c r="P34" s="46">
        <v>203</v>
      </c>
      <c r="Q34" s="47"/>
      <c r="R34" s="48">
        <v>0</v>
      </c>
      <c r="S34" s="48">
        <v>0</v>
      </c>
      <c r="T34" s="48">
        <v>38</v>
      </c>
      <c r="U34" s="48">
        <v>0</v>
      </c>
      <c r="V34" s="48">
        <v>0</v>
      </c>
      <c r="W34" s="48">
        <v>0</v>
      </c>
      <c r="X34" s="48">
        <v>19</v>
      </c>
      <c r="Y34" s="48">
        <v>0</v>
      </c>
      <c r="Z34" s="48">
        <v>0</v>
      </c>
      <c r="AA34" s="48">
        <v>0</v>
      </c>
      <c r="AB34" s="48">
        <v>0</v>
      </c>
      <c r="AC34" s="48">
        <v>33</v>
      </c>
      <c r="AD34" s="48">
        <v>0</v>
      </c>
      <c r="AE34" s="48">
        <v>28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41</v>
      </c>
      <c r="AL34" s="48">
        <v>0</v>
      </c>
      <c r="AM34" s="48">
        <v>34</v>
      </c>
      <c r="AN34" s="48">
        <v>0</v>
      </c>
      <c r="AO34" s="48">
        <v>60</v>
      </c>
      <c r="AP34" s="48">
        <v>64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</row>
    <row r="35" spans="1:57" ht="17.25" customHeight="1" thickBot="1" x14ac:dyDescent="0.5">
      <c r="A35" s="49">
        <v>22039</v>
      </c>
      <c r="B35" s="50" t="s">
        <v>82</v>
      </c>
      <c r="C35" s="51" t="s">
        <v>76</v>
      </c>
      <c r="D35" s="51">
        <v>1</v>
      </c>
      <c r="E35" s="52">
        <v>0.46200000000000002</v>
      </c>
      <c r="F35" s="51">
        <v>16</v>
      </c>
      <c r="G35" s="51" t="s">
        <v>73</v>
      </c>
      <c r="H35" s="53" t="s">
        <v>47</v>
      </c>
      <c r="I35" s="40" t="s">
        <v>73</v>
      </c>
      <c r="J35" s="54">
        <v>26</v>
      </c>
      <c r="K35" s="42">
        <v>5</v>
      </c>
      <c r="L35" s="43" t="s">
        <v>76</v>
      </c>
      <c r="M35" s="44">
        <v>0.46200000000000002</v>
      </c>
      <c r="N35" s="45">
        <v>4</v>
      </c>
      <c r="O35" s="45">
        <v>188</v>
      </c>
      <c r="P35" s="46">
        <v>188</v>
      </c>
      <c r="Q35" s="47"/>
      <c r="R35" s="48">
        <v>40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44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37</v>
      </c>
      <c r="AO35" s="48">
        <v>67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</row>
    <row r="36" spans="1:57" ht="17.25" customHeight="1" thickBot="1" x14ac:dyDescent="0.5">
      <c r="A36" s="49">
        <v>22459</v>
      </c>
      <c r="B36" s="50" t="s">
        <v>83</v>
      </c>
      <c r="C36" s="51" t="s">
        <v>76</v>
      </c>
      <c r="D36" s="51">
        <v>1</v>
      </c>
      <c r="E36" s="52">
        <v>0.48799999999999999</v>
      </c>
      <c r="F36" s="51">
        <v>33</v>
      </c>
      <c r="G36" s="51" t="s">
        <v>49</v>
      </c>
      <c r="H36" s="53" t="s">
        <v>47</v>
      </c>
      <c r="I36" s="40" t="s">
        <v>49</v>
      </c>
      <c r="J36" s="54">
        <v>26</v>
      </c>
      <c r="K36" s="42">
        <v>6</v>
      </c>
      <c r="L36" s="43" t="s">
        <v>76</v>
      </c>
      <c r="M36" s="44">
        <v>0.48799999999999999</v>
      </c>
      <c r="N36" s="45">
        <v>8</v>
      </c>
      <c r="O36" s="45">
        <v>287</v>
      </c>
      <c r="P36" s="46">
        <v>180</v>
      </c>
      <c r="Q36" s="47"/>
      <c r="R36" s="48">
        <v>0</v>
      </c>
      <c r="S36" s="48">
        <v>0</v>
      </c>
      <c r="T36" s="48">
        <v>0</v>
      </c>
      <c r="U36" s="48">
        <v>13</v>
      </c>
      <c r="V36" s="48">
        <v>57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37</v>
      </c>
      <c r="AD36" s="48">
        <v>30</v>
      </c>
      <c r="AE36" s="48">
        <v>0</v>
      </c>
      <c r="AF36" s="48">
        <v>0</v>
      </c>
      <c r="AG36" s="48">
        <v>0</v>
      </c>
      <c r="AH36" s="48">
        <v>0</v>
      </c>
      <c r="AI36" s="48">
        <v>27</v>
      </c>
      <c r="AJ36" s="48">
        <v>0</v>
      </c>
      <c r="AK36" s="48">
        <v>0</v>
      </c>
      <c r="AL36" s="48">
        <v>0</v>
      </c>
      <c r="AM36" s="48">
        <v>0</v>
      </c>
      <c r="AN36" s="48">
        <v>43</v>
      </c>
      <c r="AO36" s="48">
        <v>40</v>
      </c>
      <c r="AP36" s="48">
        <v>40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</row>
    <row r="37" spans="1:57" ht="17.25" customHeight="1" thickBot="1" x14ac:dyDescent="0.5">
      <c r="A37" s="49">
        <v>108854</v>
      </c>
      <c r="B37" s="50" t="s">
        <v>84</v>
      </c>
      <c r="C37" s="51" t="s">
        <v>76</v>
      </c>
      <c r="D37" s="51">
        <v>1</v>
      </c>
      <c r="E37" s="52">
        <v>0.48399999999999999</v>
      </c>
      <c r="F37" s="51">
        <v>26</v>
      </c>
      <c r="G37" s="51" t="s">
        <v>85</v>
      </c>
      <c r="H37" s="53" t="s">
        <v>47</v>
      </c>
      <c r="I37" s="40" t="s">
        <v>85</v>
      </c>
      <c r="J37" s="54">
        <v>26</v>
      </c>
      <c r="K37" s="42">
        <v>7</v>
      </c>
      <c r="L37" s="43" t="s">
        <v>76</v>
      </c>
      <c r="M37" s="44">
        <v>0.48399999999999999</v>
      </c>
      <c r="N37" s="45">
        <v>7</v>
      </c>
      <c r="O37" s="45">
        <v>224</v>
      </c>
      <c r="P37" s="46">
        <v>168</v>
      </c>
      <c r="Q37" s="47"/>
      <c r="R37" s="48">
        <v>0</v>
      </c>
      <c r="S37" s="48">
        <v>0</v>
      </c>
      <c r="T37" s="48">
        <v>0</v>
      </c>
      <c r="U37" s="48">
        <v>27</v>
      </c>
      <c r="V37" s="48">
        <v>67</v>
      </c>
      <c r="W37" s="48">
        <v>0</v>
      </c>
      <c r="X37" s="48">
        <v>0</v>
      </c>
      <c r="Y37" s="48">
        <v>0</v>
      </c>
      <c r="Z37" s="48">
        <v>19</v>
      </c>
      <c r="AA37" s="48">
        <v>0</v>
      </c>
      <c r="AB37" s="48">
        <v>31</v>
      </c>
      <c r="AC37" s="48">
        <v>0</v>
      </c>
      <c r="AD37" s="48">
        <v>10</v>
      </c>
      <c r="AE37" s="48">
        <v>0</v>
      </c>
      <c r="AF37" s="48">
        <v>0</v>
      </c>
      <c r="AG37" s="48">
        <v>37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33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</row>
    <row r="38" spans="1:57" ht="17.25" customHeight="1" thickBot="1" x14ac:dyDescent="0.5">
      <c r="A38" s="49">
        <v>22330</v>
      </c>
      <c r="B38" s="50" t="s">
        <v>86</v>
      </c>
      <c r="C38" s="51" t="s">
        <v>76</v>
      </c>
      <c r="D38" s="51">
        <v>1</v>
      </c>
      <c r="E38" s="52">
        <v>0.45900000000000002</v>
      </c>
      <c r="F38" s="51">
        <v>23</v>
      </c>
      <c r="G38" s="51" t="s">
        <v>53</v>
      </c>
      <c r="H38" s="53" t="s">
        <v>47</v>
      </c>
      <c r="I38" s="40" t="s">
        <v>53</v>
      </c>
      <c r="J38" s="54">
        <v>26</v>
      </c>
      <c r="K38" s="42">
        <v>8</v>
      </c>
      <c r="L38" s="43" t="s">
        <v>76</v>
      </c>
      <c r="M38" s="44">
        <v>0.45900000000000002</v>
      </c>
      <c r="N38" s="45">
        <v>6</v>
      </c>
      <c r="O38" s="45">
        <v>210</v>
      </c>
      <c r="P38" s="46">
        <v>163</v>
      </c>
      <c r="Q38" s="47"/>
      <c r="R38" s="48">
        <v>0</v>
      </c>
      <c r="S38" s="48">
        <v>0</v>
      </c>
      <c r="T38" s="48">
        <v>44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31</v>
      </c>
      <c r="AB38" s="48">
        <v>0</v>
      </c>
      <c r="AC38" s="48">
        <v>0</v>
      </c>
      <c r="AD38" s="48">
        <v>0</v>
      </c>
      <c r="AE38" s="48">
        <v>0</v>
      </c>
      <c r="AF38" s="48">
        <v>25</v>
      </c>
      <c r="AG38" s="48">
        <v>0</v>
      </c>
      <c r="AH38" s="48">
        <v>0</v>
      </c>
      <c r="AI38" s="48">
        <v>0</v>
      </c>
      <c r="AJ38" s="48">
        <v>0</v>
      </c>
      <c r="AK38" s="48">
        <v>31</v>
      </c>
      <c r="AL38" s="48">
        <v>0</v>
      </c>
      <c r="AM38" s="48">
        <v>22</v>
      </c>
      <c r="AN38" s="48">
        <v>0</v>
      </c>
      <c r="AO38" s="48">
        <v>57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</row>
    <row r="39" spans="1:57" ht="17.25" customHeight="1" thickBot="1" x14ac:dyDescent="0.5">
      <c r="A39" s="49">
        <v>16084</v>
      </c>
      <c r="B39" s="50" t="s">
        <v>87</v>
      </c>
      <c r="C39" s="51" t="s">
        <v>76</v>
      </c>
      <c r="D39" s="51">
        <v>1</v>
      </c>
      <c r="E39" s="52">
        <v>0.44500000000000001</v>
      </c>
      <c r="F39" s="51">
        <v>20</v>
      </c>
      <c r="G39" s="51" t="s">
        <v>88</v>
      </c>
      <c r="H39" s="53" t="s">
        <v>47</v>
      </c>
      <c r="I39" s="40" t="s">
        <v>88</v>
      </c>
      <c r="J39" s="54">
        <v>26</v>
      </c>
      <c r="K39" s="42">
        <v>9</v>
      </c>
      <c r="L39" s="43" t="s">
        <v>76</v>
      </c>
      <c r="M39" s="44">
        <v>0.44500000000000001</v>
      </c>
      <c r="N39" s="45">
        <v>6</v>
      </c>
      <c r="O39" s="45">
        <v>191</v>
      </c>
      <c r="P39" s="46">
        <v>153</v>
      </c>
      <c r="Q39" s="47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28</v>
      </c>
      <c r="AA39" s="48">
        <v>0</v>
      </c>
      <c r="AB39" s="48">
        <v>0</v>
      </c>
      <c r="AC39" s="48">
        <v>10</v>
      </c>
      <c r="AD39" s="48">
        <v>0</v>
      </c>
      <c r="AE39" s="48">
        <v>0</v>
      </c>
      <c r="AF39" s="48">
        <v>28</v>
      </c>
      <c r="AG39" s="48">
        <v>40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38</v>
      </c>
      <c r="AN39" s="48">
        <v>0</v>
      </c>
      <c r="AO39" s="48">
        <v>0</v>
      </c>
      <c r="AP39" s="48">
        <v>47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</row>
    <row r="40" spans="1:57" ht="17.25" customHeight="1" thickBot="1" x14ac:dyDescent="0.5">
      <c r="A40" s="49">
        <v>108280</v>
      </c>
      <c r="B40" s="50" t="s">
        <v>89</v>
      </c>
      <c r="C40" s="51" t="s">
        <v>76</v>
      </c>
      <c r="D40" s="51">
        <v>1</v>
      </c>
      <c r="E40" s="52">
        <v>0.41899999999999998</v>
      </c>
      <c r="F40" s="51">
        <v>15</v>
      </c>
      <c r="G40" s="51" t="s">
        <v>90</v>
      </c>
      <c r="H40" s="53" t="s">
        <v>47</v>
      </c>
      <c r="I40" s="40" t="s">
        <v>91</v>
      </c>
      <c r="J40" s="54">
        <v>26</v>
      </c>
      <c r="K40" s="42">
        <v>10</v>
      </c>
      <c r="L40" s="43" t="s">
        <v>76</v>
      </c>
      <c r="M40" s="44">
        <v>0.41899999999999998</v>
      </c>
      <c r="N40" s="45">
        <v>4</v>
      </c>
      <c r="O40" s="45">
        <v>150</v>
      </c>
      <c r="P40" s="46">
        <v>150</v>
      </c>
      <c r="Q40" s="47"/>
      <c r="R40" s="48">
        <v>0</v>
      </c>
      <c r="S40" s="48">
        <v>0</v>
      </c>
      <c r="T40" s="48">
        <v>0</v>
      </c>
      <c r="U40" s="48">
        <v>23</v>
      </c>
      <c r="V40" s="48">
        <v>54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30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43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</row>
    <row r="41" spans="1:57" ht="17.25" customHeight="1" thickBot="1" x14ac:dyDescent="0.5">
      <c r="A41" s="49">
        <v>22271</v>
      </c>
      <c r="B41" s="50" t="s">
        <v>92</v>
      </c>
      <c r="C41" s="51" t="s">
        <v>76</v>
      </c>
      <c r="D41" s="51">
        <v>1</v>
      </c>
      <c r="E41" s="52">
        <v>0.46100000000000002</v>
      </c>
      <c r="F41" s="51">
        <v>18</v>
      </c>
      <c r="G41" s="51" t="s">
        <v>59</v>
      </c>
      <c r="H41" s="53" t="s">
        <v>47</v>
      </c>
      <c r="I41" s="40" t="s">
        <v>59</v>
      </c>
      <c r="J41" s="54">
        <v>26</v>
      </c>
      <c r="K41" s="42">
        <v>11</v>
      </c>
      <c r="L41" s="43" t="s">
        <v>76</v>
      </c>
      <c r="M41" s="44">
        <v>0.46100000000000002</v>
      </c>
      <c r="N41" s="45">
        <v>5</v>
      </c>
      <c r="O41" s="45">
        <v>172</v>
      </c>
      <c r="P41" s="46">
        <v>142</v>
      </c>
      <c r="Q41" s="47"/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38</v>
      </c>
      <c r="AF41" s="48">
        <v>0</v>
      </c>
      <c r="AG41" s="48">
        <v>30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31</v>
      </c>
      <c r="AN41" s="48">
        <v>0</v>
      </c>
      <c r="AO41" s="48">
        <v>43</v>
      </c>
      <c r="AP41" s="48">
        <v>0</v>
      </c>
      <c r="AQ41" s="48">
        <v>30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</row>
    <row r="42" spans="1:57" ht="17.25" customHeight="1" thickBot="1" x14ac:dyDescent="0.5">
      <c r="A42" s="49">
        <v>109917</v>
      </c>
      <c r="B42" s="50" t="s">
        <v>93</v>
      </c>
      <c r="C42" s="51" t="s">
        <v>76</v>
      </c>
      <c r="D42" s="51">
        <v>0</v>
      </c>
      <c r="E42" s="52">
        <v>0.57999999999999996</v>
      </c>
      <c r="F42" s="51">
        <v>12</v>
      </c>
      <c r="G42" s="51" t="s">
        <v>53</v>
      </c>
      <c r="H42" s="53" t="s">
        <v>47</v>
      </c>
      <c r="I42" s="40" t="s">
        <v>53</v>
      </c>
      <c r="J42" s="54">
        <v>26</v>
      </c>
      <c r="K42" s="42">
        <v>12</v>
      </c>
      <c r="L42" s="43" t="s">
        <v>76</v>
      </c>
      <c r="M42" s="44">
        <v>0.57999999999999996</v>
      </c>
      <c r="N42" s="45">
        <v>2</v>
      </c>
      <c r="O42" s="45">
        <v>134</v>
      </c>
      <c r="P42" s="46">
        <v>134</v>
      </c>
      <c r="Q42" s="47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84</v>
      </c>
      <c r="AP42" s="48">
        <v>50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</row>
    <row r="43" spans="1:57" ht="17.25" customHeight="1" thickBot="1" x14ac:dyDescent="0.5">
      <c r="A43" s="49">
        <v>116278</v>
      </c>
      <c r="B43" s="50" t="s">
        <v>94</v>
      </c>
      <c r="C43" s="51" t="s">
        <v>76</v>
      </c>
      <c r="D43" s="51">
        <v>1</v>
      </c>
      <c r="E43" s="52">
        <v>0.46899999999999997</v>
      </c>
      <c r="F43" s="51">
        <v>18</v>
      </c>
      <c r="G43" s="51" t="s">
        <v>95</v>
      </c>
      <c r="H43" s="53" t="s">
        <v>47</v>
      </c>
      <c r="I43" s="40" t="s">
        <v>95</v>
      </c>
      <c r="J43" s="54">
        <v>26</v>
      </c>
      <c r="K43" s="42">
        <v>13</v>
      </c>
      <c r="L43" s="43" t="s">
        <v>76</v>
      </c>
      <c r="M43" s="44">
        <v>0.46899999999999997</v>
      </c>
      <c r="N43" s="45">
        <v>6</v>
      </c>
      <c r="O43" s="45">
        <v>174</v>
      </c>
      <c r="P43" s="46">
        <v>129</v>
      </c>
      <c r="Q43" s="47"/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31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34</v>
      </c>
      <c r="AG43" s="48">
        <v>0</v>
      </c>
      <c r="AH43" s="48">
        <v>0</v>
      </c>
      <c r="AI43" s="48">
        <v>0</v>
      </c>
      <c r="AJ43" s="48">
        <v>0</v>
      </c>
      <c r="AK43" s="48">
        <v>34</v>
      </c>
      <c r="AL43" s="48">
        <v>0</v>
      </c>
      <c r="AM43" s="48">
        <v>25</v>
      </c>
      <c r="AN43" s="48">
        <v>0</v>
      </c>
      <c r="AO43" s="48">
        <v>30</v>
      </c>
      <c r="AP43" s="48">
        <v>0</v>
      </c>
      <c r="AQ43" s="48">
        <v>20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</row>
    <row r="44" spans="1:57" ht="17.25" customHeight="1" thickBot="1" x14ac:dyDescent="0.5">
      <c r="A44" s="49">
        <v>106901</v>
      </c>
      <c r="B44" s="50" t="s">
        <v>96</v>
      </c>
      <c r="C44" s="51" t="s">
        <v>76</v>
      </c>
      <c r="D44" s="51">
        <v>1</v>
      </c>
      <c r="E44" s="52">
        <v>0.48399999999999999</v>
      </c>
      <c r="F44" s="51">
        <v>9</v>
      </c>
      <c r="G44" s="51" t="s">
        <v>57</v>
      </c>
      <c r="H44" s="53" t="s">
        <v>47</v>
      </c>
      <c r="I44" s="40" t="s">
        <v>57</v>
      </c>
      <c r="J44" s="54">
        <v>26</v>
      </c>
      <c r="K44" s="42">
        <v>14</v>
      </c>
      <c r="L44" s="43" t="s">
        <v>76</v>
      </c>
      <c r="M44" s="44">
        <v>0.48399999999999999</v>
      </c>
      <c r="N44" s="45">
        <v>2</v>
      </c>
      <c r="O44" s="45">
        <v>71</v>
      </c>
      <c r="P44" s="46">
        <v>71</v>
      </c>
      <c r="Q44" s="47"/>
      <c r="R44" s="48">
        <v>0</v>
      </c>
      <c r="S44" s="48">
        <v>0</v>
      </c>
      <c r="T44" s="48">
        <v>0</v>
      </c>
      <c r="U44" s="48">
        <v>37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34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</row>
    <row r="45" spans="1:57" ht="17.25" customHeight="1" thickBot="1" x14ac:dyDescent="0.5">
      <c r="A45" s="49">
        <v>22476</v>
      </c>
      <c r="B45" s="50" t="s">
        <v>97</v>
      </c>
      <c r="C45" s="51" t="s">
        <v>76</v>
      </c>
      <c r="D45" s="51">
        <v>0</v>
      </c>
      <c r="E45" s="52">
        <v>0.438</v>
      </c>
      <c r="F45" s="51">
        <v>9</v>
      </c>
      <c r="G45" s="51" t="s">
        <v>70</v>
      </c>
      <c r="H45" s="53" t="s">
        <v>47</v>
      </c>
      <c r="I45" s="40" t="s">
        <v>70</v>
      </c>
      <c r="J45" s="54">
        <v>26</v>
      </c>
      <c r="K45" s="42">
        <v>15</v>
      </c>
      <c r="L45" s="43" t="s">
        <v>76</v>
      </c>
      <c r="M45" s="44">
        <v>0.438</v>
      </c>
      <c r="N45" s="45">
        <v>2</v>
      </c>
      <c r="O45" s="45">
        <v>60</v>
      </c>
      <c r="P45" s="46">
        <v>60</v>
      </c>
      <c r="Q45" s="47"/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27</v>
      </c>
      <c r="AE45" s="48">
        <v>0</v>
      </c>
      <c r="AF45" s="48">
        <v>0</v>
      </c>
      <c r="AG45" s="48">
        <v>33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</row>
    <row r="46" spans="1:57" ht="17.25" customHeight="1" thickBot="1" x14ac:dyDescent="0.5">
      <c r="A46" s="49">
        <v>131929</v>
      </c>
      <c r="B46" s="50" t="s">
        <v>98</v>
      </c>
      <c r="C46" s="51" t="s">
        <v>76</v>
      </c>
      <c r="D46" s="51">
        <v>0</v>
      </c>
      <c r="E46" s="52">
        <v>0.54500000000000004</v>
      </c>
      <c r="F46" s="51">
        <v>3</v>
      </c>
      <c r="G46" s="51" t="s">
        <v>78</v>
      </c>
      <c r="H46" s="53" t="s">
        <v>47</v>
      </c>
      <c r="I46" s="40" t="s">
        <v>78</v>
      </c>
      <c r="J46" s="54">
        <v>31</v>
      </c>
      <c r="K46" s="42">
        <v>16</v>
      </c>
      <c r="L46" s="43" t="s">
        <v>76</v>
      </c>
      <c r="M46" s="44">
        <v>0.54500000000000004</v>
      </c>
      <c r="N46" s="45">
        <v>1</v>
      </c>
      <c r="O46" s="45">
        <v>23</v>
      </c>
      <c r="P46" s="46">
        <v>23</v>
      </c>
      <c r="Q46" s="47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23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</row>
    <row r="47" spans="1:57" ht="17.25" customHeight="1" thickBot="1" x14ac:dyDescent="0.5">
      <c r="A47" s="49">
        <v>14256</v>
      </c>
      <c r="B47" s="50" t="s">
        <v>99</v>
      </c>
      <c r="C47" s="51" t="s">
        <v>76</v>
      </c>
      <c r="D47" s="51">
        <v>1</v>
      </c>
      <c r="E47" s="52">
        <v>0.46</v>
      </c>
      <c r="F47" s="51">
        <v>3</v>
      </c>
      <c r="G47" s="51" t="s">
        <v>81</v>
      </c>
      <c r="H47" s="53" t="s">
        <v>47</v>
      </c>
      <c r="I47" s="40" t="s">
        <v>78</v>
      </c>
      <c r="J47" s="54">
        <v>26</v>
      </c>
      <c r="K47" s="42">
        <v>17</v>
      </c>
      <c r="L47" s="43" t="s">
        <v>76</v>
      </c>
      <c r="M47" s="44">
        <v>0.46</v>
      </c>
      <c r="N47" s="45">
        <v>1</v>
      </c>
      <c r="O47" s="45">
        <v>20</v>
      </c>
      <c r="P47" s="46">
        <v>20</v>
      </c>
      <c r="Q47" s="47"/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20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</row>
    <row r="48" spans="1:57" ht="17.25" customHeight="1" thickBot="1" x14ac:dyDescent="0.5">
      <c r="A48" s="49">
        <v>122662</v>
      </c>
      <c r="B48" s="50" t="s">
        <v>100</v>
      </c>
      <c r="C48" s="51" t="s">
        <v>76</v>
      </c>
      <c r="D48" s="51">
        <v>0</v>
      </c>
      <c r="E48" s="52">
        <v>0.47299999999999998</v>
      </c>
      <c r="F48" s="51">
        <v>3</v>
      </c>
      <c r="G48" s="51" t="s">
        <v>63</v>
      </c>
      <c r="H48" s="53" t="s">
        <v>47</v>
      </c>
      <c r="I48" s="40" t="s">
        <v>63</v>
      </c>
      <c r="J48" s="54">
        <v>26</v>
      </c>
      <c r="K48" s="42">
        <v>18</v>
      </c>
      <c r="L48" s="43" t="s">
        <v>76</v>
      </c>
      <c r="M48" s="44">
        <v>0.47299999999999998</v>
      </c>
      <c r="N48" s="45">
        <v>1</v>
      </c>
      <c r="O48" s="45">
        <v>16</v>
      </c>
      <c r="P48" s="46">
        <v>16</v>
      </c>
      <c r="Q48" s="47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16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</row>
    <row r="49" spans="1:57" ht="17.25" customHeight="1" thickBot="1" x14ac:dyDescent="0.5">
      <c r="A49" s="49">
        <v>22349</v>
      </c>
      <c r="B49" s="50" t="s">
        <v>101</v>
      </c>
      <c r="C49" s="51" t="s">
        <v>76</v>
      </c>
      <c r="D49" s="51">
        <v>0</v>
      </c>
      <c r="E49" s="52">
        <v>0.35799999999999998</v>
      </c>
      <c r="F49" s="51">
        <v>2</v>
      </c>
      <c r="G49" s="51" t="s">
        <v>53</v>
      </c>
      <c r="H49" s="53" t="s">
        <v>47</v>
      </c>
      <c r="I49" s="40" t="s">
        <v>53</v>
      </c>
      <c r="J49" s="54">
        <v>26</v>
      </c>
      <c r="K49" s="42">
        <v>19</v>
      </c>
      <c r="L49" s="43" t="s">
        <v>76</v>
      </c>
      <c r="M49" s="44">
        <v>0.35799999999999998</v>
      </c>
      <c r="N49" s="45">
        <v>0</v>
      </c>
      <c r="O49" s="45">
        <v>0</v>
      </c>
      <c r="P49" s="46">
        <v>0</v>
      </c>
      <c r="Q49" s="47"/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</row>
    <row r="50" spans="1:57" ht="17.25" customHeight="1" thickBot="1" x14ac:dyDescent="0.5">
      <c r="A50" s="49">
        <v>152345</v>
      </c>
      <c r="B50" s="50" t="s">
        <v>102</v>
      </c>
      <c r="C50" s="51" t="s">
        <v>103</v>
      </c>
      <c r="D50" s="51">
        <v>1</v>
      </c>
      <c r="E50" s="52">
        <v>0.31</v>
      </c>
      <c r="F50" s="51">
        <v>36</v>
      </c>
      <c r="G50" s="51" t="s">
        <v>46</v>
      </c>
      <c r="H50" s="53" t="s">
        <v>47</v>
      </c>
      <c r="I50" s="40" t="s">
        <v>46</v>
      </c>
      <c r="J50" s="54">
        <v>26</v>
      </c>
      <c r="K50" s="42">
        <v>1</v>
      </c>
      <c r="L50" s="43" t="s">
        <v>103</v>
      </c>
      <c r="M50" s="44">
        <v>0.31</v>
      </c>
      <c r="N50" s="45">
        <v>10</v>
      </c>
      <c r="O50" s="45">
        <v>234</v>
      </c>
      <c r="P50" s="46">
        <v>154</v>
      </c>
      <c r="Q50" s="47"/>
      <c r="R50" s="48">
        <v>8</v>
      </c>
      <c r="S50" s="48">
        <v>0</v>
      </c>
      <c r="T50" s="48">
        <v>0</v>
      </c>
      <c r="U50" s="48">
        <v>10</v>
      </c>
      <c r="V50" s="48">
        <v>33</v>
      </c>
      <c r="W50" s="48">
        <v>0</v>
      </c>
      <c r="X50" s="48">
        <v>16</v>
      </c>
      <c r="Y50" s="48">
        <v>0</v>
      </c>
      <c r="Z50" s="48">
        <v>0</v>
      </c>
      <c r="AA50" s="48">
        <v>0</v>
      </c>
      <c r="AB50" s="48">
        <v>16</v>
      </c>
      <c r="AC50" s="48">
        <v>0</v>
      </c>
      <c r="AD50" s="48">
        <v>17</v>
      </c>
      <c r="AE50" s="48">
        <v>0</v>
      </c>
      <c r="AF50" s="48">
        <v>0</v>
      </c>
      <c r="AG50" s="48">
        <v>0</v>
      </c>
      <c r="AH50" s="48">
        <v>0</v>
      </c>
      <c r="AI50" s="48">
        <v>13</v>
      </c>
      <c r="AJ50" s="48">
        <v>0</v>
      </c>
      <c r="AK50" s="48">
        <v>0</v>
      </c>
      <c r="AL50" s="48">
        <v>0</v>
      </c>
      <c r="AM50" s="48">
        <v>0</v>
      </c>
      <c r="AN50" s="48">
        <v>30</v>
      </c>
      <c r="AO50" s="48">
        <v>37</v>
      </c>
      <c r="AP50" s="48">
        <v>54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</row>
    <row r="51" spans="1:57" ht="17.25" customHeight="1" thickBot="1" x14ac:dyDescent="0.5">
      <c r="A51" s="49">
        <v>22372</v>
      </c>
      <c r="B51" s="50" t="s">
        <v>104</v>
      </c>
      <c r="C51" s="51" t="s">
        <v>103</v>
      </c>
      <c r="D51" s="51">
        <v>1</v>
      </c>
      <c r="E51" s="52">
        <v>0.41399999999999998</v>
      </c>
      <c r="F51" s="51">
        <v>22</v>
      </c>
      <c r="G51" s="51" t="s">
        <v>59</v>
      </c>
      <c r="H51" s="53" t="s">
        <v>47</v>
      </c>
      <c r="I51" s="40" t="s">
        <v>59</v>
      </c>
      <c r="J51" s="41"/>
      <c r="K51" s="42">
        <v>2</v>
      </c>
      <c r="L51" s="43" t="s">
        <v>103</v>
      </c>
      <c r="M51" s="44">
        <v>0.41399999999999998</v>
      </c>
      <c r="N51" s="45">
        <v>5</v>
      </c>
      <c r="O51" s="45">
        <v>175</v>
      </c>
      <c r="P51" s="46">
        <v>153</v>
      </c>
      <c r="Q51" s="47"/>
      <c r="R51" s="48">
        <v>0</v>
      </c>
      <c r="S51" s="48">
        <v>0</v>
      </c>
      <c r="T51" s="48">
        <v>25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22</v>
      </c>
      <c r="AA51" s="48">
        <v>0</v>
      </c>
      <c r="AB51" s="48">
        <v>0</v>
      </c>
      <c r="AC51" s="48">
        <v>0</v>
      </c>
      <c r="AD51" s="48">
        <v>0</v>
      </c>
      <c r="AE51" s="48">
        <v>34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44</v>
      </c>
      <c r="AM51" s="48">
        <v>0</v>
      </c>
      <c r="AN51" s="48">
        <v>0</v>
      </c>
      <c r="AO51" s="48">
        <v>50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</row>
    <row r="52" spans="1:57" ht="17.25" customHeight="1" thickBot="1" x14ac:dyDescent="0.5">
      <c r="A52" s="49">
        <v>109708</v>
      </c>
      <c r="B52" s="50" t="s">
        <v>105</v>
      </c>
      <c r="C52" s="51" t="s">
        <v>103</v>
      </c>
      <c r="D52" s="51">
        <v>0</v>
      </c>
      <c r="E52" s="52">
        <v>0.42699999999999999</v>
      </c>
      <c r="F52" s="51">
        <v>14</v>
      </c>
      <c r="G52" s="51" t="s">
        <v>106</v>
      </c>
      <c r="H52" s="53" t="s">
        <v>47</v>
      </c>
      <c r="I52" s="40" t="s">
        <v>106</v>
      </c>
      <c r="J52" s="54">
        <v>26</v>
      </c>
      <c r="K52" s="42">
        <v>3</v>
      </c>
      <c r="L52" s="43" t="s">
        <v>103</v>
      </c>
      <c r="M52" s="44">
        <v>0.42699999999999999</v>
      </c>
      <c r="N52" s="45">
        <v>3</v>
      </c>
      <c r="O52" s="45">
        <v>128</v>
      </c>
      <c r="P52" s="46">
        <v>128</v>
      </c>
      <c r="Q52" s="47"/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17</v>
      </c>
      <c r="AD52" s="48">
        <v>0</v>
      </c>
      <c r="AE52" s="48">
        <v>41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70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</row>
    <row r="53" spans="1:57" ht="17.25" customHeight="1" thickBot="1" x14ac:dyDescent="0.5">
      <c r="A53" s="49">
        <v>13111</v>
      </c>
      <c r="B53" s="50" t="s">
        <v>107</v>
      </c>
      <c r="C53" s="51" t="s">
        <v>103</v>
      </c>
      <c r="D53" s="51">
        <v>1</v>
      </c>
      <c r="E53" s="52">
        <v>0.435</v>
      </c>
      <c r="F53" s="51">
        <v>21</v>
      </c>
      <c r="G53" s="51" t="s">
        <v>108</v>
      </c>
      <c r="H53" s="53" t="s">
        <v>47</v>
      </c>
      <c r="I53" s="40" t="s">
        <v>108</v>
      </c>
      <c r="J53" s="54">
        <v>26</v>
      </c>
      <c r="K53" s="42">
        <v>4</v>
      </c>
      <c r="L53" s="43" t="s">
        <v>103</v>
      </c>
      <c r="M53" s="44">
        <v>0.435</v>
      </c>
      <c r="N53" s="45">
        <v>6</v>
      </c>
      <c r="O53" s="45">
        <v>171</v>
      </c>
      <c r="P53" s="46">
        <v>127</v>
      </c>
      <c r="Q53" s="47"/>
      <c r="R53" s="48">
        <v>0</v>
      </c>
      <c r="S53" s="48">
        <v>0</v>
      </c>
      <c r="T53" s="48">
        <v>28</v>
      </c>
      <c r="U53" s="48">
        <v>0</v>
      </c>
      <c r="V53" s="48">
        <v>0</v>
      </c>
      <c r="W53" s="48">
        <v>0</v>
      </c>
      <c r="X53" s="48">
        <v>25</v>
      </c>
      <c r="Y53" s="48">
        <v>0</v>
      </c>
      <c r="Z53" s="48">
        <v>0</v>
      </c>
      <c r="AA53" s="48">
        <v>34</v>
      </c>
      <c r="AB53" s="48">
        <v>0</v>
      </c>
      <c r="AC53" s="48">
        <v>0</v>
      </c>
      <c r="AD53" s="48">
        <v>0</v>
      </c>
      <c r="AE53" s="48">
        <v>0</v>
      </c>
      <c r="AF53" s="48">
        <v>19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28</v>
      </c>
      <c r="AN53" s="48">
        <v>0</v>
      </c>
      <c r="AO53" s="48">
        <v>0</v>
      </c>
      <c r="AP53" s="48">
        <v>37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</row>
    <row r="54" spans="1:57" ht="17.25" customHeight="1" thickBot="1" x14ac:dyDescent="0.5">
      <c r="A54" s="49">
        <v>134183</v>
      </c>
      <c r="B54" s="50" t="s">
        <v>109</v>
      </c>
      <c r="C54" s="51" t="s">
        <v>103</v>
      </c>
      <c r="D54" s="51">
        <v>1</v>
      </c>
      <c r="E54" s="52">
        <v>0.35</v>
      </c>
      <c r="F54" s="51">
        <v>14</v>
      </c>
      <c r="G54" s="51" t="s">
        <v>73</v>
      </c>
      <c r="H54" s="53" t="s">
        <v>47</v>
      </c>
      <c r="I54" s="40" t="s">
        <v>73</v>
      </c>
      <c r="J54" s="41"/>
      <c r="K54" s="42">
        <v>5</v>
      </c>
      <c r="L54" s="43" t="s">
        <v>103</v>
      </c>
      <c r="M54" s="44">
        <v>0.35</v>
      </c>
      <c r="N54" s="45">
        <v>4</v>
      </c>
      <c r="O54" s="45">
        <v>125</v>
      </c>
      <c r="P54" s="46">
        <v>125</v>
      </c>
      <c r="Q54" s="47"/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31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31</v>
      </c>
      <c r="AM54" s="48">
        <v>0</v>
      </c>
      <c r="AN54" s="48">
        <v>0</v>
      </c>
      <c r="AO54" s="48">
        <v>33</v>
      </c>
      <c r="AP54" s="48">
        <v>30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</row>
    <row r="55" spans="1:57" ht="17.25" customHeight="1" thickBot="1" x14ac:dyDescent="0.5">
      <c r="A55" s="49">
        <v>102285</v>
      </c>
      <c r="B55" s="50" t="s">
        <v>110</v>
      </c>
      <c r="C55" s="51" t="s">
        <v>103</v>
      </c>
      <c r="D55" s="51">
        <v>1</v>
      </c>
      <c r="E55" s="52">
        <v>0.4</v>
      </c>
      <c r="F55" s="51">
        <v>25</v>
      </c>
      <c r="G55" s="51" t="s">
        <v>63</v>
      </c>
      <c r="H55" s="53" t="s">
        <v>47</v>
      </c>
      <c r="I55" s="40" t="s">
        <v>63</v>
      </c>
      <c r="J55" s="54">
        <v>32</v>
      </c>
      <c r="K55" s="42">
        <v>6</v>
      </c>
      <c r="L55" s="43" t="s">
        <v>103</v>
      </c>
      <c r="M55" s="44">
        <v>0.4</v>
      </c>
      <c r="N55" s="45">
        <v>6</v>
      </c>
      <c r="O55" s="45">
        <v>153</v>
      </c>
      <c r="P55" s="46">
        <v>123</v>
      </c>
      <c r="Q55" s="47"/>
      <c r="R55" s="48">
        <v>0</v>
      </c>
      <c r="S55" s="48">
        <v>0</v>
      </c>
      <c r="T55" s="48">
        <v>31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13</v>
      </c>
      <c r="AA55" s="48">
        <v>28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17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27</v>
      </c>
      <c r="AP55" s="48">
        <v>0</v>
      </c>
      <c r="AQ55" s="48">
        <v>37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</row>
    <row r="56" spans="1:57" ht="17.25" customHeight="1" thickBot="1" x14ac:dyDescent="0.5">
      <c r="A56" s="49">
        <v>144569</v>
      </c>
      <c r="B56" s="50" t="s">
        <v>111</v>
      </c>
      <c r="C56" s="51" t="s">
        <v>103</v>
      </c>
      <c r="D56" s="51">
        <v>1</v>
      </c>
      <c r="E56" s="52">
        <v>0.40100000000000002</v>
      </c>
      <c r="F56" s="51">
        <v>19</v>
      </c>
      <c r="G56" s="51" t="s">
        <v>88</v>
      </c>
      <c r="H56" s="53" t="s">
        <v>47</v>
      </c>
      <c r="I56" s="40" t="s">
        <v>88</v>
      </c>
      <c r="J56" s="54">
        <v>26</v>
      </c>
      <c r="K56" s="42">
        <v>7</v>
      </c>
      <c r="L56" s="43" t="s">
        <v>103</v>
      </c>
      <c r="M56" s="44">
        <v>0.40100000000000002</v>
      </c>
      <c r="N56" s="45">
        <v>5</v>
      </c>
      <c r="O56" s="45">
        <v>108</v>
      </c>
      <c r="P56" s="46">
        <v>95</v>
      </c>
      <c r="Q56" s="47"/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25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28</v>
      </c>
      <c r="AL56" s="48">
        <v>0</v>
      </c>
      <c r="AM56" s="48">
        <v>19</v>
      </c>
      <c r="AN56" s="48">
        <v>0</v>
      </c>
      <c r="AO56" s="48">
        <v>23</v>
      </c>
      <c r="AP56" s="48">
        <v>0</v>
      </c>
      <c r="AQ56" s="48">
        <v>13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</row>
    <row r="57" spans="1:57" ht="17.25" customHeight="1" thickBot="1" x14ac:dyDescent="0.5">
      <c r="A57" s="49">
        <v>129498</v>
      </c>
      <c r="B57" s="50" t="s">
        <v>112</v>
      </c>
      <c r="C57" s="51" t="s">
        <v>103</v>
      </c>
      <c r="D57" s="51">
        <v>1</v>
      </c>
      <c r="E57" s="52">
        <v>0.25600000000000001</v>
      </c>
      <c r="F57" s="51">
        <v>15</v>
      </c>
      <c r="G57" s="51" t="s">
        <v>106</v>
      </c>
      <c r="H57" s="53" t="s">
        <v>47</v>
      </c>
      <c r="I57" s="40" t="s">
        <v>106</v>
      </c>
      <c r="J57" s="54">
        <v>26</v>
      </c>
      <c r="K57" s="42">
        <v>8</v>
      </c>
      <c r="L57" s="43" t="s">
        <v>103</v>
      </c>
      <c r="M57" s="44">
        <v>0.25600000000000001</v>
      </c>
      <c r="N57" s="45">
        <v>4</v>
      </c>
      <c r="O57" s="45">
        <v>94</v>
      </c>
      <c r="P57" s="46">
        <v>94</v>
      </c>
      <c r="Q57" s="47"/>
      <c r="R57" s="48">
        <v>27</v>
      </c>
      <c r="S57" s="48">
        <v>0</v>
      </c>
      <c r="T57" s="48">
        <v>22</v>
      </c>
      <c r="U57" s="48">
        <v>0</v>
      </c>
      <c r="V57" s="48">
        <v>0</v>
      </c>
      <c r="W57" s="48">
        <v>0</v>
      </c>
      <c r="X57" s="48">
        <v>28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17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</row>
    <row r="58" spans="1:57" ht="17.25" customHeight="1" thickBot="1" x14ac:dyDescent="0.5">
      <c r="A58" s="49">
        <v>118688</v>
      </c>
      <c r="B58" s="50" t="s">
        <v>113</v>
      </c>
      <c r="C58" s="51" t="s">
        <v>103</v>
      </c>
      <c r="D58" s="51">
        <v>1</v>
      </c>
      <c r="E58" s="52">
        <v>0.32500000000000001</v>
      </c>
      <c r="F58" s="51">
        <v>11</v>
      </c>
      <c r="G58" s="51" t="s">
        <v>114</v>
      </c>
      <c r="H58" s="53" t="s">
        <v>47</v>
      </c>
      <c r="I58" s="40" t="s">
        <v>114</v>
      </c>
      <c r="J58" s="54">
        <v>26</v>
      </c>
      <c r="K58" s="42">
        <v>9</v>
      </c>
      <c r="L58" s="43" t="s">
        <v>103</v>
      </c>
      <c r="M58" s="44">
        <v>0.32500000000000001</v>
      </c>
      <c r="N58" s="45">
        <v>3</v>
      </c>
      <c r="O58" s="45">
        <v>84</v>
      </c>
      <c r="P58" s="46">
        <v>84</v>
      </c>
      <c r="Q58" s="47"/>
      <c r="R58" s="48">
        <v>0</v>
      </c>
      <c r="S58" s="48">
        <v>0</v>
      </c>
      <c r="T58" s="48">
        <v>0</v>
      </c>
      <c r="U58" s="48">
        <v>17</v>
      </c>
      <c r="V58" s="48">
        <v>47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20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</row>
    <row r="59" spans="1:57" ht="17.25" customHeight="1" thickBot="1" x14ac:dyDescent="0.5">
      <c r="A59" s="49">
        <v>101485</v>
      </c>
      <c r="B59" s="50" t="s">
        <v>115</v>
      </c>
      <c r="C59" s="51" t="s">
        <v>103</v>
      </c>
      <c r="D59" s="51">
        <v>1</v>
      </c>
      <c r="E59" s="52">
        <v>0.42599999999999999</v>
      </c>
      <c r="F59" s="51">
        <v>10</v>
      </c>
      <c r="G59" s="51" t="s">
        <v>116</v>
      </c>
      <c r="H59" s="53" t="s">
        <v>47</v>
      </c>
      <c r="I59" s="40" t="s">
        <v>117</v>
      </c>
      <c r="J59" s="54">
        <v>32</v>
      </c>
      <c r="K59" s="42">
        <v>10</v>
      </c>
      <c r="L59" s="43" t="s">
        <v>103</v>
      </c>
      <c r="M59" s="44">
        <v>0.42599999999999999</v>
      </c>
      <c r="N59" s="45">
        <v>3</v>
      </c>
      <c r="O59" s="45">
        <v>72</v>
      </c>
      <c r="P59" s="46">
        <v>72</v>
      </c>
      <c r="Q59" s="47"/>
      <c r="R59" s="48">
        <v>37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22</v>
      </c>
      <c r="AL59" s="48">
        <v>0</v>
      </c>
      <c r="AM59" s="48">
        <v>13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</row>
    <row r="60" spans="1:57" ht="17.25" customHeight="1" thickBot="1" x14ac:dyDescent="0.5">
      <c r="A60" s="49">
        <v>144796</v>
      </c>
      <c r="B60" s="50" t="s">
        <v>118</v>
      </c>
      <c r="C60" s="51" t="s">
        <v>103</v>
      </c>
      <c r="D60" s="51">
        <v>0</v>
      </c>
      <c r="E60" s="52">
        <v>0.29099999999999998</v>
      </c>
      <c r="F60" s="51">
        <v>17</v>
      </c>
      <c r="G60" s="51" t="s">
        <v>59</v>
      </c>
      <c r="H60" s="53" t="s">
        <v>47</v>
      </c>
      <c r="I60" s="40" t="s">
        <v>59</v>
      </c>
      <c r="J60" s="54">
        <v>26</v>
      </c>
      <c r="K60" s="42">
        <v>11</v>
      </c>
      <c r="L60" s="43" t="s">
        <v>103</v>
      </c>
      <c r="M60" s="44">
        <v>0.29099999999999998</v>
      </c>
      <c r="N60" s="45">
        <v>4</v>
      </c>
      <c r="O60" s="45">
        <v>72</v>
      </c>
      <c r="P60" s="46">
        <v>72</v>
      </c>
      <c r="Q60" s="47"/>
      <c r="R60" s="48">
        <v>17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22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10</v>
      </c>
      <c r="AP60" s="48">
        <v>0</v>
      </c>
      <c r="AQ60" s="48">
        <v>23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</row>
    <row r="61" spans="1:57" ht="17.25" customHeight="1" thickBot="1" x14ac:dyDescent="0.5">
      <c r="A61" s="49">
        <v>19269</v>
      </c>
      <c r="B61" s="50" t="s">
        <v>119</v>
      </c>
      <c r="C61" s="51" t="s">
        <v>103</v>
      </c>
      <c r="D61" s="51">
        <v>0</v>
      </c>
      <c r="E61" s="52">
        <v>0.27900000000000003</v>
      </c>
      <c r="F61" s="51">
        <v>14</v>
      </c>
      <c r="G61" s="51" t="s">
        <v>53</v>
      </c>
      <c r="H61" s="53" t="s">
        <v>47</v>
      </c>
      <c r="I61" s="40" t="s">
        <v>53</v>
      </c>
      <c r="J61" s="54">
        <v>26</v>
      </c>
      <c r="K61" s="42">
        <v>12</v>
      </c>
      <c r="L61" s="43" t="s">
        <v>103</v>
      </c>
      <c r="M61" s="44">
        <v>0.27900000000000003</v>
      </c>
      <c r="N61" s="45">
        <v>4</v>
      </c>
      <c r="O61" s="45">
        <v>68</v>
      </c>
      <c r="P61" s="46">
        <v>68</v>
      </c>
      <c r="Q61" s="47"/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13</v>
      </c>
      <c r="AB61" s="48">
        <v>0</v>
      </c>
      <c r="AC61" s="48">
        <v>0</v>
      </c>
      <c r="AD61" s="48">
        <v>0</v>
      </c>
      <c r="AE61" s="48">
        <v>0</v>
      </c>
      <c r="AF61" s="48">
        <v>22</v>
      </c>
      <c r="AG61" s="48">
        <v>0</v>
      </c>
      <c r="AH61" s="48">
        <v>0</v>
      </c>
      <c r="AI61" s="48">
        <v>0</v>
      </c>
      <c r="AJ61" s="48">
        <v>0</v>
      </c>
      <c r="AK61" s="48">
        <v>13</v>
      </c>
      <c r="AL61" s="48">
        <v>0</v>
      </c>
      <c r="AM61" s="48">
        <v>0</v>
      </c>
      <c r="AN61" s="48">
        <v>0</v>
      </c>
      <c r="AO61" s="48">
        <v>20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</row>
    <row r="62" spans="1:57" ht="17.25" customHeight="1" thickBot="1" x14ac:dyDescent="0.5">
      <c r="A62" s="49">
        <v>120814</v>
      </c>
      <c r="B62" s="50" t="s">
        <v>120</v>
      </c>
      <c r="C62" s="51" t="s">
        <v>103</v>
      </c>
      <c r="D62" s="51">
        <v>1</v>
      </c>
      <c r="E62" s="52">
        <v>0.439</v>
      </c>
      <c r="F62" s="51">
        <v>6</v>
      </c>
      <c r="G62" s="51" t="s">
        <v>55</v>
      </c>
      <c r="H62" s="53" t="s">
        <v>47</v>
      </c>
      <c r="I62" s="40" t="s">
        <v>55</v>
      </c>
      <c r="J62" s="54">
        <v>26</v>
      </c>
      <c r="K62" s="42">
        <v>13</v>
      </c>
      <c r="L62" s="43" t="s">
        <v>103</v>
      </c>
      <c r="M62" s="44">
        <v>0.439</v>
      </c>
      <c r="N62" s="45">
        <v>1</v>
      </c>
      <c r="O62" s="45">
        <v>67</v>
      </c>
      <c r="P62" s="46">
        <v>67</v>
      </c>
      <c r="Q62" s="47"/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67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0</v>
      </c>
      <c r="BB62" s="48">
        <v>0</v>
      </c>
      <c r="BC62" s="48">
        <v>0</v>
      </c>
      <c r="BD62" s="48">
        <v>0</v>
      </c>
      <c r="BE62" s="48">
        <v>0</v>
      </c>
    </row>
    <row r="63" spans="1:57" ht="17.25" customHeight="1" thickBot="1" x14ac:dyDescent="0.5">
      <c r="A63" s="49">
        <v>23184</v>
      </c>
      <c r="B63" s="50" t="s">
        <v>121</v>
      </c>
      <c r="C63" s="51" t="s">
        <v>103</v>
      </c>
      <c r="D63" s="51">
        <v>1</v>
      </c>
      <c r="E63" s="52">
        <v>0.308</v>
      </c>
      <c r="F63" s="51">
        <v>8</v>
      </c>
      <c r="G63" s="51" t="s">
        <v>90</v>
      </c>
      <c r="H63" s="53" t="s">
        <v>47</v>
      </c>
      <c r="I63" s="40" t="s">
        <v>91</v>
      </c>
      <c r="J63" s="54">
        <v>32</v>
      </c>
      <c r="K63" s="42">
        <v>14</v>
      </c>
      <c r="L63" s="43" t="s">
        <v>103</v>
      </c>
      <c r="M63" s="44">
        <v>0.308</v>
      </c>
      <c r="N63" s="45">
        <v>2</v>
      </c>
      <c r="O63" s="45">
        <v>66</v>
      </c>
      <c r="P63" s="46">
        <v>66</v>
      </c>
      <c r="Q63" s="47"/>
      <c r="R63" s="48">
        <v>0</v>
      </c>
      <c r="S63" s="48">
        <v>0</v>
      </c>
      <c r="T63" s="48">
        <v>0</v>
      </c>
      <c r="U63" s="48">
        <v>0</v>
      </c>
      <c r="V63" s="48">
        <v>43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23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</row>
    <row r="64" spans="1:57" ht="17.25" customHeight="1" thickBot="1" x14ac:dyDescent="0.5">
      <c r="A64" s="49">
        <v>12827</v>
      </c>
      <c r="B64" s="50" t="s">
        <v>122</v>
      </c>
      <c r="C64" s="51" t="s">
        <v>103</v>
      </c>
      <c r="D64" s="51">
        <v>1</v>
      </c>
      <c r="E64" s="52">
        <v>0.25</v>
      </c>
      <c r="F64" s="51">
        <v>15</v>
      </c>
      <c r="G64" s="51" t="s">
        <v>46</v>
      </c>
      <c r="H64" s="53" t="s">
        <v>47</v>
      </c>
      <c r="I64" s="40" t="s">
        <v>46</v>
      </c>
      <c r="J64" s="54">
        <v>26</v>
      </c>
      <c r="K64" s="42">
        <v>15</v>
      </c>
      <c r="L64" s="43" t="s">
        <v>103</v>
      </c>
      <c r="M64" s="44">
        <v>0.25</v>
      </c>
      <c r="N64" s="45">
        <v>6</v>
      </c>
      <c r="O64" s="45">
        <v>76</v>
      </c>
      <c r="P64" s="46">
        <v>63</v>
      </c>
      <c r="Q64" s="47"/>
      <c r="R64" s="48">
        <v>0</v>
      </c>
      <c r="S64" s="48">
        <v>0</v>
      </c>
      <c r="T64" s="48">
        <v>0</v>
      </c>
      <c r="U64" s="48">
        <v>8</v>
      </c>
      <c r="V64" s="48">
        <v>30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10</v>
      </c>
      <c r="AC64" s="48">
        <v>0</v>
      </c>
      <c r="AD64" s="48">
        <v>13</v>
      </c>
      <c r="AE64" s="48">
        <v>0</v>
      </c>
      <c r="AF64" s="48">
        <v>0</v>
      </c>
      <c r="AG64" s="48">
        <v>0</v>
      </c>
      <c r="AH64" s="48">
        <v>0</v>
      </c>
      <c r="AI64" s="48">
        <v>5</v>
      </c>
      <c r="AJ64" s="48">
        <v>0</v>
      </c>
      <c r="AK64" s="48">
        <v>0</v>
      </c>
      <c r="AL64" s="48">
        <v>0</v>
      </c>
      <c r="AM64" s="48">
        <v>0</v>
      </c>
      <c r="AN64" s="48">
        <v>10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</row>
    <row r="65" spans="1:57" ht="17.25" customHeight="1" thickBot="1" x14ac:dyDescent="0.5">
      <c r="A65" s="49">
        <v>143024</v>
      </c>
      <c r="B65" s="50" t="s">
        <v>123</v>
      </c>
      <c r="C65" s="51" t="s">
        <v>103</v>
      </c>
      <c r="D65" s="51">
        <v>1</v>
      </c>
      <c r="E65" s="52">
        <v>0.29699999999999999</v>
      </c>
      <c r="F65" s="51">
        <v>12</v>
      </c>
      <c r="G65" s="51" t="s">
        <v>46</v>
      </c>
      <c r="H65" s="53" t="s">
        <v>47</v>
      </c>
      <c r="I65" s="40" t="s">
        <v>46</v>
      </c>
      <c r="J65" s="54">
        <v>26</v>
      </c>
      <c r="K65" s="42">
        <v>16</v>
      </c>
      <c r="L65" s="43" t="s">
        <v>103</v>
      </c>
      <c r="M65" s="44">
        <v>0.29699999999999999</v>
      </c>
      <c r="N65" s="45">
        <v>4</v>
      </c>
      <c r="O65" s="45">
        <v>61</v>
      </c>
      <c r="P65" s="46">
        <v>61</v>
      </c>
      <c r="Q65" s="47"/>
      <c r="R65" s="48">
        <v>0</v>
      </c>
      <c r="S65" s="48">
        <v>0</v>
      </c>
      <c r="T65" s="48">
        <v>0</v>
      </c>
      <c r="U65" s="48">
        <v>20</v>
      </c>
      <c r="V65" s="48">
        <v>13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5</v>
      </c>
      <c r="AE65" s="48">
        <v>0</v>
      </c>
      <c r="AF65" s="48">
        <v>0</v>
      </c>
      <c r="AG65" s="48">
        <v>0</v>
      </c>
      <c r="AH65" s="48">
        <v>0</v>
      </c>
      <c r="AI65" s="48">
        <v>23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</row>
    <row r="66" spans="1:57" ht="17.25" customHeight="1" thickBot="1" x14ac:dyDescent="0.5">
      <c r="A66" s="49">
        <v>142363</v>
      </c>
      <c r="B66" s="50" t="s">
        <v>124</v>
      </c>
      <c r="C66" s="51" t="s">
        <v>103</v>
      </c>
      <c r="D66" s="51">
        <v>1</v>
      </c>
      <c r="E66" s="52">
        <v>0.29799999999999999</v>
      </c>
      <c r="F66" s="51">
        <v>11</v>
      </c>
      <c r="G66" s="51" t="s">
        <v>46</v>
      </c>
      <c r="H66" s="53" t="s">
        <v>47</v>
      </c>
      <c r="I66" s="40" t="s">
        <v>46</v>
      </c>
      <c r="J66" s="54">
        <v>26</v>
      </c>
      <c r="K66" s="42">
        <v>17</v>
      </c>
      <c r="L66" s="43" t="s">
        <v>103</v>
      </c>
      <c r="M66" s="44">
        <v>0.29799999999999999</v>
      </c>
      <c r="N66" s="45">
        <v>4</v>
      </c>
      <c r="O66" s="45">
        <v>53</v>
      </c>
      <c r="P66" s="46">
        <v>53</v>
      </c>
      <c r="Q66" s="47"/>
      <c r="R66" s="48">
        <v>0</v>
      </c>
      <c r="S66" s="48">
        <v>0</v>
      </c>
      <c r="T66" s="48">
        <v>0</v>
      </c>
      <c r="U66" s="48">
        <v>0</v>
      </c>
      <c r="V66" s="48">
        <v>5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13</v>
      </c>
      <c r="AC66" s="48">
        <v>0</v>
      </c>
      <c r="AD66" s="48">
        <v>8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27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</row>
    <row r="67" spans="1:57" ht="17.25" customHeight="1" thickBot="1" x14ac:dyDescent="0.5">
      <c r="A67" s="49">
        <v>133646</v>
      </c>
      <c r="B67" s="50" t="s">
        <v>125</v>
      </c>
      <c r="C67" s="51" t="s">
        <v>103</v>
      </c>
      <c r="D67" s="51">
        <v>0</v>
      </c>
      <c r="E67" s="52">
        <v>0.32300000000000001</v>
      </c>
      <c r="F67" s="51">
        <v>10</v>
      </c>
      <c r="G67" s="51" t="s">
        <v>126</v>
      </c>
      <c r="H67" s="53" t="s">
        <v>47</v>
      </c>
      <c r="I67" s="40" t="s">
        <v>126</v>
      </c>
      <c r="J67" s="54">
        <v>26</v>
      </c>
      <c r="K67" s="42">
        <v>18</v>
      </c>
      <c r="L67" s="43" t="s">
        <v>103</v>
      </c>
      <c r="M67" s="44">
        <v>0.32300000000000001</v>
      </c>
      <c r="N67" s="45">
        <v>3</v>
      </c>
      <c r="O67" s="45">
        <v>51</v>
      </c>
      <c r="P67" s="46">
        <v>51</v>
      </c>
      <c r="Q67" s="47"/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22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10</v>
      </c>
      <c r="AG67" s="48">
        <v>0</v>
      </c>
      <c r="AH67" s="48">
        <v>0</v>
      </c>
      <c r="AI67" s="48">
        <v>0</v>
      </c>
      <c r="AJ67" s="48">
        <v>0</v>
      </c>
      <c r="AK67" s="48">
        <v>19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>
        <v>0</v>
      </c>
      <c r="BB67" s="48">
        <v>0</v>
      </c>
      <c r="BC67" s="48">
        <v>0</v>
      </c>
      <c r="BD67" s="48">
        <v>0</v>
      </c>
      <c r="BE67" s="48">
        <v>0</v>
      </c>
    </row>
    <row r="68" spans="1:57" ht="17.25" customHeight="1" thickBot="1" x14ac:dyDescent="0.5">
      <c r="A68" s="49">
        <v>137004</v>
      </c>
      <c r="B68" s="50" t="s">
        <v>127</v>
      </c>
      <c r="C68" s="51" t="s">
        <v>103</v>
      </c>
      <c r="D68" s="51">
        <v>1</v>
      </c>
      <c r="E68" s="52">
        <v>0.34899999999999998</v>
      </c>
      <c r="F68" s="51">
        <v>5</v>
      </c>
      <c r="G68" s="51" t="s">
        <v>53</v>
      </c>
      <c r="H68" s="53" t="s">
        <v>47</v>
      </c>
      <c r="I68" s="40" t="s">
        <v>53</v>
      </c>
      <c r="J68" s="54">
        <v>26</v>
      </c>
      <c r="K68" s="42">
        <v>19</v>
      </c>
      <c r="L68" s="43" t="s">
        <v>103</v>
      </c>
      <c r="M68" s="44">
        <v>0.34899999999999998</v>
      </c>
      <c r="N68" s="45">
        <v>1</v>
      </c>
      <c r="O68" s="45">
        <v>47</v>
      </c>
      <c r="P68" s="46">
        <v>47</v>
      </c>
      <c r="Q68" s="47"/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47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  <c r="BD68" s="48">
        <v>0</v>
      </c>
      <c r="BE68" s="48">
        <v>0</v>
      </c>
    </row>
    <row r="69" spans="1:57" ht="17.25" customHeight="1" thickBot="1" x14ac:dyDescent="0.5">
      <c r="A69" s="49">
        <v>119889</v>
      </c>
      <c r="B69" s="50" t="s">
        <v>128</v>
      </c>
      <c r="C69" s="51" t="s">
        <v>103</v>
      </c>
      <c r="D69" s="51">
        <v>0</v>
      </c>
      <c r="E69" s="52">
        <v>0.26600000000000001</v>
      </c>
      <c r="F69" s="51">
        <v>14</v>
      </c>
      <c r="G69" s="51" t="s">
        <v>129</v>
      </c>
      <c r="H69" s="53" t="s">
        <v>47</v>
      </c>
      <c r="I69" s="40" t="s">
        <v>129</v>
      </c>
      <c r="J69" s="54">
        <v>32</v>
      </c>
      <c r="K69" s="42">
        <v>20</v>
      </c>
      <c r="L69" s="43" t="s">
        <v>103</v>
      </c>
      <c r="M69" s="44">
        <v>0.26600000000000001</v>
      </c>
      <c r="N69" s="45">
        <v>5</v>
      </c>
      <c r="O69" s="45">
        <v>51</v>
      </c>
      <c r="P69" s="46">
        <v>46</v>
      </c>
      <c r="Q69" s="47"/>
      <c r="R69" s="48">
        <v>0</v>
      </c>
      <c r="S69" s="48">
        <v>0</v>
      </c>
      <c r="T69" s="48">
        <v>13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10</v>
      </c>
      <c r="AA69" s="48">
        <v>0</v>
      </c>
      <c r="AB69" s="48">
        <v>0</v>
      </c>
      <c r="AC69" s="48">
        <v>5</v>
      </c>
      <c r="AD69" s="48">
        <v>0</v>
      </c>
      <c r="AE69" s="48">
        <v>13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10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</row>
    <row r="70" spans="1:57" ht="17.25" customHeight="1" thickBot="1" x14ac:dyDescent="0.5">
      <c r="A70" s="49">
        <v>129497</v>
      </c>
      <c r="B70" s="50" t="s">
        <v>130</v>
      </c>
      <c r="C70" s="51" t="s">
        <v>103</v>
      </c>
      <c r="D70" s="51">
        <v>0</v>
      </c>
      <c r="E70" s="52">
        <v>0.29499999999999998</v>
      </c>
      <c r="F70" s="51">
        <v>6</v>
      </c>
      <c r="G70" s="51" t="s">
        <v>73</v>
      </c>
      <c r="H70" s="53" t="s">
        <v>47</v>
      </c>
      <c r="I70" s="40" t="s">
        <v>73</v>
      </c>
      <c r="J70" s="54">
        <v>26</v>
      </c>
      <c r="K70" s="42">
        <v>21</v>
      </c>
      <c r="L70" s="43" t="s">
        <v>103</v>
      </c>
      <c r="M70" s="44">
        <v>0.29499999999999998</v>
      </c>
      <c r="N70" s="45">
        <v>2</v>
      </c>
      <c r="O70" s="45">
        <v>41</v>
      </c>
      <c r="P70" s="46">
        <v>41</v>
      </c>
      <c r="Q70" s="41"/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19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22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</row>
    <row r="71" spans="1:57" ht="17.25" customHeight="1" thickBot="1" x14ac:dyDescent="0.5">
      <c r="A71" s="49">
        <v>147607</v>
      </c>
      <c r="B71" s="50" t="s">
        <v>131</v>
      </c>
      <c r="C71" s="51" t="s">
        <v>103</v>
      </c>
      <c r="D71" s="51">
        <v>1</v>
      </c>
      <c r="E71" s="52">
        <v>0.32900000000000001</v>
      </c>
      <c r="F71" s="51">
        <v>7</v>
      </c>
      <c r="G71" s="51" t="s">
        <v>116</v>
      </c>
      <c r="H71" s="53" t="s">
        <v>47</v>
      </c>
      <c r="I71" s="40" t="s">
        <v>117</v>
      </c>
      <c r="J71" s="54">
        <v>32</v>
      </c>
      <c r="K71" s="42">
        <v>22</v>
      </c>
      <c r="L71" s="43" t="s">
        <v>103</v>
      </c>
      <c r="M71" s="44">
        <v>0.32900000000000001</v>
      </c>
      <c r="N71" s="45">
        <v>2</v>
      </c>
      <c r="O71" s="45">
        <v>36</v>
      </c>
      <c r="P71" s="46">
        <v>36</v>
      </c>
      <c r="Q71" s="47"/>
      <c r="R71" s="48">
        <v>20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16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8">
        <v>0</v>
      </c>
    </row>
    <row r="72" spans="1:57" ht="17.25" customHeight="1" thickBot="1" x14ac:dyDescent="0.5">
      <c r="A72" s="49">
        <v>136546</v>
      </c>
      <c r="B72" s="50" t="s">
        <v>132</v>
      </c>
      <c r="C72" s="51" t="s">
        <v>103</v>
      </c>
      <c r="D72" s="51">
        <v>1</v>
      </c>
      <c r="E72" s="52">
        <v>0.36199999999999999</v>
      </c>
      <c r="F72" s="51">
        <v>7</v>
      </c>
      <c r="G72" s="51" t="s">
        <v>59</v>
      </c>
      <c r="H72" s="53" t="s">
        <v>47</v>
      </c>
      <c r="I72" s="40" t="s">
        <v>59</v>
      </c>
      <c r="J72" s="54">
        <v>26</v>
      </c>
      <c r="K72" s="42">
        <v>23</v>
      </c>
      <c r="L72" s="43" t="s">
        <v>103</v>
      </c>
      <c r="M72" s="44">
        <v>0.36199999999999999</v>
      </c>
      <c r="N72" s="45">
        <v>1</v>
      </c>
      <c r="O72" s="45">
        <v>27</v>
      </c>
      <c r="P72" s="46">
        <v>27</v>
      </c>
      <c r="Q72" s="47"/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27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</row>
    <row r="73" spans="1:57" ht="17.25" customHeight="1" thickBot="1" x14ac:dyDescent="0.5">
      <c r="A73" s="49">
        <v>21960</v>
      </c>
      <c r="B73" s="50" t="s">
        <v>133</v>
      </c>
      <c r="C73" s="51" t="s">
        <v>103</v>
      </c>
      <c r="D73" s="51">
        <v>0</v>
      </c>
      <c r="E73" s="52">
        <v>0.34200000000000003</v>
      </c>
      <c r="F73" s="51">
        <v>6</v>
      </c>
      <c r="G73" s="51" t="s">
        <v>85</v>
      </c>
      <c r="H73" s="53" t="s">
        <v>47</v>
      </c>
      <c r="I73" s="40" t="s">
        <v>85</v>
      </c>
      <c r="J73" s="41"/>
      <c r="K73" s="42">
        <v>24</v>
      </c>
      <c r="L73" s="43" t="s">
        <v>103</v>
      </c>
      <c r="M73" s="44">
        <v>0.34200000000000003</v>
      </c>
      <c r="N73" s="45">
        <v>1</v>
      </c>
      <c r="O73" s="45">
        <v>27</v>
      </c>
      <c r="P73" s="46">
        <v>27</v>
      </c>
      <c r="Q73" s="47"/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27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  <c r="BD73" s="48">
        <v>0</v>
      </c>
      <c r="BE73" s="48">
        <v>0</v>
      </c>
    </row>
    <row r="74" spans="1:57" ht="17.25" customHeight="1" thickBot="1" x14ac:dyDescent="0.5">
      <c r="A74" s="49">
        <v>141504</v>
      </c>
      <c r="B74" s="50" t="s">
        <v>134</v>
      </c>
      <c r="C74" s="51" t="s">
        <v>103</v>
      </c>
      <c r="D74" s="51">
        <v>1</v>
      </c>
      <c r="E74" s="52">
        <v>0.35199999999999998</v>
      </c>
      <c r="F74" s="51">
        <v>3</v>
      </c>
      <c r="G74" s="51" t="s">
        <v>53</v>
      </c>
      <c r="H74" s="53" t="s">
        <v>47</v>
      </c>
      <c r="I74" s="40" t="s">
        <v>53</v>
      </c>
      <c r="J74" s="54">
        <v>26</v>
      </c>
      <c r="K74" s="42">
        <v>25</v>
      </c>
      <c r="L74" s="43" t="s">
        <v>103</v>
      </c>
      <c r="M74" s="44">
        <v>0.35199999999999998</v>
      </c>
      <c r="N74" s="45">
        <v>1</v>
      </c>
      <c r="O74" s="45">
        <v>25</v>
      </c>
      <c r="P74" s="46">
        <v>25</v>
      </c>
      <c r="Q74" s="47"/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25</v>
      </c>
      <c r="AL74" s="48">
        <v>0</v>
      </c>
      <c r="AM74" s="48">
        <v>0</v>
      </c>
      <c r="AN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A74" s="48">
        <v>0</v>
      </c>
      <c r="BB74" s="48">
        <v>0</v>
      </c>
      <c r="BC74" s="48">
        <v>0</v>
      </c>
      <c r="BD74" s="48">
        <v>0</v>
      </c>
      <c r="BE74" s="48">
        <v>0</v>
      </c>
    </row>
    <row r="75" spans="1:57" ht="17.25" customHeight="1" thickBot="1" x14ac:dyDescent="0.5">
      <c r="A75" s="49">
        <v>13510</v>
      </c>
      <c r="B75" s="50" t="s">
        <v>135</v>
      </c>
      <c r="C75" s="51" t="s">
        <v>103</v>
      </c>
      <c r="D75" s="51">
        <v>1</v>
      </c>
      <c r="E75" s="52">
        <v>0.24399999999999999</v>
      </c>
      <c r="F75" s="51">
        <v>6</v>
      </c>
      <c r="G75" s="51" t="s">
        <v>66</v>
      </c>
      <c r="H75" s="53" t="s">
        <v>47</v>
      </c>
      <c r="I75" s="40" t="s">
        <v>66</v>
      </c>
      <c r="J75" s="54">
        <v>26</v>
      </c>
      <c r="K75" s="42">
        <v>26</v>
      </c>
      <c r="L75" s="43" t="s">
        <v>103</v>
      </c>
      <c r="M75" s="44">
        <v>0.24399999999999999</v>
      </c>
      <c r="N75" s="45">
        <v>2</v>
      </c>
      <c r="O75" s="45">
        <v>25</v>
      </c>
      <c r="P75" s="46">
        <v>25</v>
      </c>
      <c r="Q75" s="47"/>
      <c r="R75" s="48">
        <v>0</v>
      </c>
      <c r="S75" s="48">
        <v>0</v>
      </c>
      <c r="T75" s="48">
        <v>0</v>
      </c>
      <c r="U75" s="48">
        <v>0</v>
      </c>
      <c r="V75" s="48">
        <v>8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17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>
        <v>0</v>
      </c>
      <c r="BB75" s="48">
        <v>0</v>
      </c>
      <c r="BC75" s="48">
        <v>0</v>
      </c>
      <c r="BD75" s="48">
        <v>0</v>
      </c>
      <c r="BE75" s="48">
        <v>0</v>
      </c>
    </row>
    <row r="76" spans="1:57" ht="17.25" customHeight="1" thickBot="1" x14ac:dyDescent="0.5">
      <c r="A76" s="49">
        <v>117411</v>
      </c>
      <c r="B76" s="50" t="s">
        <v>136</v>
      </c>
      <c r="C76" s="51" t="s">
        <v>103</v>
      </c>
      <c r="D76" s="51">
        <v>1</v>
      </c>
      <c r="E76" s="52">
        <v>0.4</v>
      </c>
      <c r="F76" s="51">
        <v>5</v>
      </c>
      <c r="G76" s="51" t="s">
        <v>85</v>
      </c>
      <c r="H76" s="53" t="s">
        <v>47</v>
      </c>
      <c r="I76" s="40" t="s">
        <v>85</v>
      </c>
      <c r="J76" s="54">
        <v>32</v>
      </c>
      <c r="K76" s="42">
        <v>27</v>
      </c>
      <c r="L76" s="43" t="s">
        <v>103</v>
      </c>
      <c r="M76" s="44">
        <v>0.4</v>
      </c>
      <c r="N76" s="45">
        <v>1</v>
      </c>
      <c r="O76" s="45">
        <v>23</v>
      </c>
      <c r="P76" s="46">
        <v>23</v>
      </c>
      <c r="Q76" s="47"/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23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</row>
    <row r="77" spans="1:57" ht="17.25" customHeight="1" thickBot="1" x14ac:dyDescent="0.5">
      <c r="A77" s="49">
        <v>129036</v>
      </c>
      <c r="B77" s="50" t="s">
        <v>137</v>
      </c>
      <c r="C77" s="51" t="s">
        <v>103</v>
      </c>
      <c r="D77" s="51">
        <v>1</v>
      </c>
      <c r="E77" s="52">
        <v>0.42099999999999999</v>
      </c>
      <c r="F77" s="51">
        <v>3</v>
      </c>
      <c r="G77" s="51" t="s">
        <v>70</v>
      </c>
      <c r="H77" s="53" t="s">
        <v>47</v>
      </c>
      <c r="I77" s="40" t="s">
        <v>70</v>
      </c>
      <c r="J77" s="54">
        <v>26</v>
      </c>
      <c r="K77" s="42">
        <v>28</v>
      </c>
      <c r="L77" s="43" t="s">
        <v>103</v>
      </c>
      <c r="M77" s="44">
        <v>0.42099999999999999</v>
      </c>
      <c r="N77" s="45">
        <v>1</v>
      </c>
      <c r="O77" s="45">
        <v>19</v>
      </c>
      <c r="P77" s="46">
        <v>19</v>
      </c>
      <c r="Q77" s="47"/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19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</row>
    <row r="78" spans="1:57" ht="17.25" customHeight="1" thickBot="1" x14ac:dyDescent="0.5">
      <c r="A78" s="49">
        <v>103578</v>
      </c>
      <c r="B78" s="50" t="s">
        <v>138</v>
      </c>
      <c r="C78" s="51" t="s">
        <v>103</v>
      </c>
      <c r="D78" s="51">
        <v>1</v>
      </c>
      <c r="E78" s="52">
        <v>0.378</v>
      </c>
      <c r="F78" s="51">
        <v>3</v>
      </c>
      <c r="G78" s="51" t="s">
        <v>70</v>
      </c>
      <c r="H78" s="53" t="s">
        <v>47</v>
      </c>
      <c r="I78" s="40" t="s">
        <v>70</v>
      </c>
      <c r="J78" s="54">
        <v>26</v>
      </c>
      <c r="K78" s="42">
        <v>29</v>
      </c>
      <c r="L78" s="43" t="s">
        <v>103</v>
      </c>
      <c r="M78" s="44">
        <v>0.378</v>
      </c>
      <c r="N78" s="45">
        <v>1</v>
      </c>
      <c r="O78" s="45">
        <v>13</v>
      </c>
      <c r="P78" s="46">
        <v>13</v>
      </c>
      <c r="Q78" s="47"/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13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0</v>
      </c>
      <c r="BE78" s="48">
        <v>0</v>
      </c>
    </row>
    <row r="79" spans="1:57" ht="17.25" customHeight="1" thickBot="1" x14ac:dyDescent="0.5">
      <c r="A79" s="49">
        <v>21918</v>
      </c>
      <c r="B79" s="50" t="s">
        <v>139</v>
      </c>
      <c r="C79" s="51" t="s">
        <v>103</v>
      </c>
      <c r="D79" s="51">
        <v>1</v>
      </c>
      <c r="E79" s="52">
        <v>0.38500000000000001</v>
      </c>
      <c r="F79" s="51">
        <v>2</v>
      </c>
      <c r="G79" s="51" t="s">
        <v>85</v>
      </c>
      <c r="H79" s="53" t="s">
        <v>47</v>
      </c>
      <c r="I79" s="40" t="s">
        <v>85</v>
      </c>
      <c r="J79" s="54">
        <v>26</v>
      </c>
      <c r="K79" s="42">
        <v>30</v>
      </c>
      <c r="L79" s="43" t="s">
        <v>103</v>
      </c>
      <c r="M79" s="44">
        <v>0.38500000000000001</v>
      </c>
      <c r="N79" s="45">
        <v>1</v>
      </c>
      <c r="O79" s="45">
        <v>10</v>
      </c>
      <c r="P79" s="46">
        <v>10</v>
      </c>
      <c r="Q79" s="47"/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10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</row>
    <row r="80" spans="1:57" ht="17.25" customHeight="1" thickBot="1" x14ac:dyDescent="0.5">
      <c r="A80" s="49">
        <v>140809</v>
      </c>
      <c r="B80" s="50" t="s">
        <v>140</v>
      </c>
      <c r="C80" s="51" t="s">
        <v>103</v>
      </c>
      <c r="D80" s="51">
        <v>1</v>
      </c>
      <c r="E80" s="52">
        <v>0.42799999999999999</v>
      </c>
      <c r="F80" s="51">
        <v>3</v>
      </c>
      <c r="G80" s="51" t="s">
        <v>78</v>
      </c>
      <c r="H80" s="53" t="s">
        <v>47</v>
      </c>
      <c r="I80" s="40" t="s">
        <v>78</v>
      </c>
      <c r="J80" s="54">
        <v>30</v>
      </c>
      <c r="K80" s="42">
        <v>31</v>
      </c>
      <c r="L80" s="43" t="s">
        <v>103</v>
      </c>
      <c r="M80" s="44">
        <v>0.42799999999999999</v>
      </c>
      <c r="N80" s="45">
        <v>1</v>
      </c>
      <c r="O80" s="45">
        <v>8</v>
      </c>
      <c r="P80" s="46">
        <v>8</v>
      </c>
      <c r="Q80" s="47"/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8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</row>
    <row r="81" spans="1:57" ht="17.25" customHeight="1" thickBot="1" x14ac:dyDescent="0.5">
      <c r="A81" s="49">
        <v>16772</v>
      </c>
      <c r="B81" s="50" t="s">
        <v>141</v>
      </c>
      <c r="C81" s="51" t="s">
        <v>103</v>
      </c>
      <c r="D81" s="51">
        <v>1</v>
      </c>
      <c r="E81" s="52">
        <v>0.33200000000000002</v>
      </c>
      <c r="F81" s="51">
        <v>5</v>
      </c>
      <c r="G81" s="51" t="s">
        <v>57</v>
      </c>
      <c r="H81" s="53" t="s">
        <v>47</v>
      </c>
      <c r="I81" s="40" t="s">
        <v>57</v>
      </c>
      <c r="J81" s="41"/>
      <c r="K81" s="42">
        <v>32</v>
      </c>
      <c r="L81" s="43" t="s">
        <v>103</v>
      </c>
      <c r="M81" s="44">
        <v>0.33200000000000002</v>
      </c>
      <c r="N81" s="45">
        <v>0</v>
      </c>
      <c r="O81" s="45">
        <v>0</v>
      </c>
      <c r="P81" s="46">
        <v>0</v>
      </c>
      <c r="Q81" s="47"/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</row>
    <row r="82" spans="1:57" ht="17.25" customHeight="1" thickBot="1" x14ac:dyDescent="0.5">
      <c r="A82" s="49">
        <v>22082</v>
      </c>
      <c r="B82" s="50" t="s">
        <v>142</v>
      </c>
      <c r="C82" s="51" t="s">
        <v>103</v>
      </c>
      <c r="D82" s="51">
        <v>0</v>
      </c>
      <c r="E82" s="52">
        <v>0.312</v>
      </c>
      <c r="F82" s="51">
        <v>5</v>
      </c>
      <c r="G82" s="51" t="s">
        <v>55</v>
      </c>
      <c r="H82" s="53" t="s">
        <v>47</v>
      </c>
      <c r="I82" s="40" t="s">
        <v>55</v>
      </c>
      <c r="J82" s="54">
        <v>26</v>
      </c>
      <c r="K82" s="42">
        <v>33</v>
      </c>
      <c r="L82" s="43" t="s">
        <v>103</v>
      </c>
      <c r="M82" s="44">
        <v>0.312</v>
      </c>
      <c r="N82" s="45">
        <v>0</v>
      </c>
      <c r="O82" s="45">
        <v>0</v>
      </c>
      <c r="P82" s="46">
        <v>0</v>
      </c>
      <c r="Q82" s="47"/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</row>
    <row r="83" spans="1:57" ht="17.25" customHeight="1" thickBot="1" x14ac:dyDescent="0.5">
      <c r="A83" s="49">
        <v>125926</v>
      </c>
      <c r="B83" s="50" t="s">
        <v>143</v>
      </c>
      <c r="C83" s="51"/>
      <c r="D83" s="51"/>
      <c r="E83" s="52">
        <v>0.34399999999999997</v>
      </c>
      <c r="F83" s="51">
        <v>1</v>
      </c>
      <c r="G83" s="51" t="s">
        <v>53</v>
      </c>
      <c r="H83" s="53" t="s">
        <v>47</v>
      </c>
      <c r="I83" s="40" t="s">
        <v>53</v>
      </c>
      <c r="J83" s="54">
        <v>26</v>
      </c>
      <c r="K83" s="42">
        <v>34</v>
      </c>
      <c r="L83" s="43" t="s">
        <v>144</v>
      </c>
      <c r="M83" s="44">
        <v>0.34399999999999997</v>
      </c>
      <c r="N83" s="45">
        <v>0</v>
      </c>
      <c r="O83" s="45">
        <v>0</v>
      </c>
      <c r="P83" s="46">
        <v>0</v>
      </c>
      <c r="Q83" s="47"/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48">
        <v>0</v>
      </c>
      <c r="AW83" s="48">
        <v>0</v>
      </c>
      <c r="AX83" s="48">
        <v>0</v>
      </c>
      <c r="AY83" s="48">
        <v>0</v>
      </c>
      <c r="AZ83" s="48">
        <v>0</v>
      </c>
      <c r="BA83" s="48">
        <v>0</v>
      </c>
      <c r="BB83" s="48">
        <v>0</v>
      </c>
      <c r="BC83" s="48">
        <v>0</v>
      </c>
      <c r="BD83" s="48">
        <v>0</v>
      </c>
      <c r="BE83" s="48">
        <v>0</v>
      </c>
    </row>
    <row r="84" spans="1:57" ht="17.25" customHeight="1" thickBot="1" x14ac:dyDescent="0.5">
      <c r="A84" s="49">
        <v>141673</v>
      </c>
      <c r="B84" s="50" t="s">
        <v>145</v>
      </c>
      <c r="C84" s="51" t="s">
        <v>146</v>
      </c>
      <c r="D84" s="51">
        <v>1</v>
      </c>
      <c r="E84" s="52">
        <v>0.27300000000000002</v>
      </c>
      <c r="F84" s="51">
        <v>18</v>
      </c>
      <c r="G84" s="51" t="s">
        <v>85</v>
      </c>
      <c r="H84" s="53" t="s">
        <v>47</v>
      </c>
      <c r="I84" s="40" t="s">
        <v>85</v>
      </c>
      <c r="J84" s="54">
        <v>26</v>
      </c>
      <c r="K84" s="42">
        <v>1</v>
      </c>
      <c r="L84" s="43" t="s">
        <v>146</v>
      </c>
      <c r="M84" s="44">
        <v>0.27300000000000002</v>
      </c>
      <c r="N84" s="45">
        <v>5</v>
      </c>
      <c r="O84" s="45">
        <v>100</v>
      </c>
      <c r="P84" s="46">
        <v>92</v>
      </c>
      <c r="Q84" s="47"/>
      <c r="R84" s="48">
        <v>0</v>
      </c>
      <c r="S84" s="48">
        <v>0</v>
      </c>
      <c r="T84" s="48">
        <v>16</v>
      </c>
      <c r="U84" s="48">
        <v>0</v>
      </c>
      <c r="V84" s="48">
        <v>0</v>
      </c>
      <c r="W84" s="48">
        <v>0</v>
      </c>
      <c r="X84" s="48">
        <v>0</v>
      </c>
      <c r="Y84" s="48">
        <v>41</v>
      </c>
      <c r="Z84" s="48">
        <v>0</v>
      </c>
      <c r="AA84" s="48">
        <v>19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8</v>
      </c>
      <c r="AH84" s="48">
        <v>0</v>
      </c>
      <c r="AI84" s="48">
        <v>0</v>
      </c>
      <c r="AJ84" s="48">
        <v>0</v>
      </c>
      <c r="AK84" s="48">
        <v>16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8">
        <v>0</v>
      </c>
      <c r="BC84" s="48">
        <v>0</v>
      </c>
      <c r="BD84" s="48">
        <v>0</v>
      </c>
      <c r="BE84" s="48">
        <v>0</v>
      </c>
    </row>
    <row r="85" spans="1:57" ht="17.25" customHeight="1" thickBot="1" x14ac:dyDescent="0.5">
      <c r="A85" s="49">
        <v>22141</v>
      </c>
      <c r="B85" s="50" t="s">
        <v>147</v>
      </c>
      <c r="C85" s="51" t="s">
        <v>146</v>
      </c>
      <c r="D85" s="51">
        <v>1</v>
      </c>
      <c r="E85" s="52">
        <v>0.224</v>
      </c>
      <c r="F85" s="51">
        <v>18</v>
      </c>
      <c r="G85" s="51" t="s">
        <v>73</v>
      </c>
      <c r="H85" s="53" t="s">
        <v>47</v>
      </c>
      <c r="I85" s="40" t="s">
        <v>73</v>
      </c>
      <c r="J85" s="54">
        <v>26</v>
      </c>
      <c r="K85" s="42">
        <v>2</v>
      </c>
      <c r="L85" s="43" t="s">
        <v>146</v>
      </c>
      <c r="M85" s="44">
        <v>0.224</v>
      </c>
      <c r="N85" s="45">
        <v>5</v>
      </c>
      <c r="O85" s="45">
        <v>99</v>
      </c>
      <c r="P85" s="46">
        <v>89</v>
      </c>
      <c r="Q85" s="47"/>
      <c r="R85" s="48">
        <v>13</v>
      </c>
      <c r="S85" s="48">
        <v>0</v>
      </c>
      <c r="T85" s="48">
        <v>10</v>
      </c>
      <c r="U85" s="48">
        <v>0</v>
      </c>
      <c r="V85" s="48">
        <v>0</v>
      </c>
      <c r="W85" s="48">
        <v>0</v>
      </c>
      <c r="X85" s="48">
        <v>0</v>
      </c>
      <c r="Y85" s="48">
        <v>38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25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13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0</v>
      </c>
      <c r="BB85" s="48">
        <v>0</v>
      </c>
      <c r="BC85" s="48">
        <v>0</v>
      </c>
      <c r="BD85" s="48">
        <v>0</v>
      </c>
      <c r="BE85" s="48">
        <v>0</v>
      </c>
    </row>
    <row r="86" spans="1:57" ht="17.25" customHeight="1" thickBot="1" x14ac:dyDescent="0.5">
      <c r="A86" s="49">
        <v>113104</v>
      </c>
      <c r="B86" s="50" t="s">
        <v>148</v>
      </c>
      <c r="C86" s="51" t="s">
        <v>146</v>
      </c>
      <c r="D86" s="51">
        <v>1</v>
      </c>
      <c r="E86" s="52">
        <v>0.255</v>
      </c>
      <c r="F86" s="51">
        <v>10</v>
      </c>
      <c r="G86" s="51" t="s">
        <v>78</v>
      </c>
      <c r="H86" s="53" t="s">
        <v>47</v>
      </c>
      <c r="I86" s="40" t="s">
        <v>78</v>
      </c>
      <c r="J86" s="54">
        <v>26</v>
      </c>
      <c r="K86" s="42">
        <v>3</v>
      </c>
      <c r="L86" s="43" t="s">
        <v>146</v>
      </c>
      <c r="M86" s="44">
        <v>0.255</v>
      </c>
      <c r="N86" s="45">
        <v>3</v>
      </c>
      <c r="O86" s="45">
        <v>86</v>
      </c>
      <c r="P86" s="46">
        <v>86</v>
      </c>
      <c r="Q86" s="47"/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31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28</v>
      </c>
      <c r="AM86" s="48">
        <v>0</v>
      </c>
      <c r="AN86" s="48">
        <v>0</v>
      </c>
      <c r="AO86" s="48">
        <v>0</v>
      </c>
      <c r="AP86" s="48">
        <v>27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48">
        <v>0</v>
      </c>
      <c r="BB86" s="48">
        <v>0</v>
      </c>
      <c r="BC86" s="48">
        <v>0</v>
      </c>
      <c r="BD86" s="48">
        <v>0</v>
      </c>
      <c r="BE86" s="48">
        <v>0</v>
      </c>
    </row>
    <row r="87" spans="1:57" ht="17.25" customHeight="1" thickBot="1" x14ac:dyDescent="0.5">
      <c r="A87" s="49">
        <v>129718</v>
      </c>
      <c r="B87" s="50" t="s">
        <v>149</v>
      </c>
      <c r="C87" s="51" t="s">
        <v>146</v>
      </c>
      <c r="D87" s="51">
        <v>1</v>
      </c>
      <c r="E87" s="52">
        <v>0.27100000000000002</v>
      </c>
      <c r="F87" s="51">
        <v>12</v>
      </c>
      <c r="G87" s="51" t="s">
        <v>46</v>
      </c>
      <c r="H87" s="53" t="s">
        <v>47</v>
      </c>
      <c r="I87" s="40" t="s">
        <v>46</v>
      </c>
      <c r="J87" s="54">
        <v>26</v>
      </c>
      <c r="K87" s="42">
        <v>4</v>
      </c>
      <c r="L87" s="43" t="s">
        <v>146</v>
      </c>
      <c r="M87" s="44">
        <v>0.27100000000000002</v>
      </c>
      <c r="N87" s="45">
        <v>4</v>
      </c>
      <c r="O87" s="45">
        <v>80</v>
      </c>
      <c r="P87" s="46">
        <v>80</v>
      </c>
      <c r="Q87" s="47"/>
      <c r="R87" s="48">
        <v>0</v>
      </c>
      <c r="S87" s="48">
        <v>0</v>
      </c>
      <c r="T87" s="48">
        <v>0</v>
      </c>
      <c r="U87" s="48">
        <v>0</v>
      </c>
      <c r="V87" s="48">
        <v>23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17</v>
      </c>
      <c r="AJ87" s="48">
        <v>0</v>
      </c>
      <c r="AK87" s="48">
        <v>0</v>
      </c>
      <c r="AL87" s="48">
        <v>0</v>
      </c>
      <c r="AM87" s="48">
        <v>0</v>
      </c>
      <c r="AN87" s="48">
        <v>20</v>
      </c>
      <c r="AO87" s="48">
        <v>0</v>
      </c>
      <c r="AP87" s="48">
        <v>20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48">
        <v>0</v>
      </c>
      <c r="BB87" s="48">
        <v>0</v>
      </c>
      <c r="BC87" s="48">
        <v>0</v>
      </c>
      <c r="BD87" s="48">
        <v>0</v>
      </c>
      <c r="BE87" s="48">
        <v>0</v>
      </c>
    </row>
    <row r="88" spans="1:57" ht="17.25" customHeight="1" thickBot="1" x14ac:dyDescent="0.5">
      <c r="A88" s="49">
        <v>141788</v>
      </c>
      <c r="B88" s="50" t="s">
        <v>150</v>
      </c>
      <c r="C88" s="51" t="s">
        <v>146</v>
      </c>
      <c r="D88" s="51">
        <v>0</v>
      </c>
      <c r="E88" s="52">
        <v>0.19900000000000001</v>
      </c>
      <c r="F88" s="51">
        <v>15</v>
      </c>
      <c r="G88" s="51" t="s">
        <v>108</v>
      </c>
      <c r="H88" s="53" t="s">
        <v>47</v>
      </c>
      <c r="I88" s="40" t="s">
        <v>108</v>
      </c>
      <c r="J88" s="41"/>
      <c r="K88" s="42">
        <v>5</v>
      </c>
      <c r="L88" s="43" t="s">
        <v>146</v>
      </c>
      <c r="M88" s="44">
        <v>0.19900000000000001</v>
      </c>
      <c r="N88" s="45">
        <v>4</v>
      </c>
      <c r="O88" s="45">
        <v>71</v>
      </c>
      <c r="P88" s="46">
        <v>71</v>
      </c>
      <c r="Q88" s="47"/>
      <c r="R88" s="48">
        <v>10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34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19</v>
      </c>
      <c r="AM88" s="48">
        <v>0</v>
      </c>
      <c r="AN88" s="48">
        <v>0</v>
      </c>
      <c r="AO88" s="48">
        <v>0</v>
      </c>
      <c r="AP88" s="48">
        <v>0</v>
      </c>
      <c r="AQ88" s="48">
        <v>8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8">
        <v>0</v>
      </c>
      <c r="BC88" s="48">
        <v>0</v>
      </c>
      <c r="BD88" s="48">
        <v>0</v>
      </c>
      <c r="BE88" s="48">
        <v>0</v>
      </c>
    </row>
    <row r="89" spans="1:57" ht="17.25" customHeight="1" thickBot="1" x14ac:dyDescent="0.5">
      <c r="A89" s="49">
        <v>22137</v>
      </c>
      <c r="B89" s="50" t="s">
        <v>151</v>
      </c>
      <c r="C89" s="51" t="s">
        <v>146</v>
      </c>
      <c r="D89" s="51">
        <v>1</v>
      </c>
      <c r="E89" s="52">
        <v>0.252</v>
      </c>
      <c r="F89" s="51">
        <v>9</v>
      </c>
      <c r="G89" s="51" t="s">
        <v>126</v>
      </c>
      <c r="H89" s="53" t="s">
        <v>47</v>
      </c>
      <c r="I89" s="40" t="s">
        <v>126</v>
      </c>
      <c r="J89" s="54">
        <v>32</v>
      </c>
      <c r="K89" s="42">
        <v>6</v>
      </c>
      <c r="L89" s="43" t="s">
        <v>146</v>
      </c>
      <c r="M89" s="44">
        <v>0.252</v>
      </c>
      <c r="N89" s="45">
        <v>2</v>
      </c>
      <c r="O89" s="45">
        <v>47</v>
      </c>
      <c r="P89" s="46">
        <v>47</v>
      </c>
      <c r="Q89" s="47"/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25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22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48">
        <v>0</v>
      </c>
      <c r="BB89" s="48">
        <v>0</v>
      </c>
      <c r="BC89" s="48">
        <v>0</v>
      </c>
      <c r="BD89" s="48">
        <v>0</v>
      </c>
      <c r="BE89" s="48">
        <v>0</v>
      </c>
    </row>
    <row r="90" spans="1:57" ht="17.25" customHeight="1" thickBot="1" x14ac:dyDescent="0.5">
      <c r="A90" s="49">
        <v>22399</v>
      </c>
      <c r="B90" s="50" t="s">
        <v>152</v>
      </c>
      <c r="C90" s="51" t="s">
        <v>146</v>
      </c>
      <c r="D90" s="51">
        <v>1</v>
      </c>
      <c r="E90" s="52">
        <v>0.28299999999999997</v>
      </c>
      <c r="F90" s="51">
        <v>8</v>
      </c>
      <c r="G90" s="51" t="s">
        <v>57</v>
      </c>
      <c r="H90" s="53" t="s">
        <v>47</v>
      </c>
      <c r="I90" s="40" t="s">
        <v>57</v>
      </c>
      <c r="J90" s="54">
        <v>26</v>
      </c>
      <c r="K90" s="42">
        <v>7</v>
      </c>
      <c r="L90" s="43" t="s">
        <v>146</v>
      </c>
      <c r="M90" s="44">
        <v>0.28299999999999997</v>
      </c>
      <c r="N90" s="45">
        <v>2</v>
      </c>
      <c r="O90" s="45">
        <v>40</v>
      </c>
      <c r="P90" s="46">
        <v>40</v>
      </c>
      <c r="Q90" s="47"/>
      <c r="R90" s="48">
        <v>0</v>
      </c>
      <c r="S90" s="48">
        <v>0</v>
      </c>
      <c r="T90" s="48">
        <v>0</v>
      </c>
      <c r="U90" s="48">
        <v>0</v>
      </c>
      <c r="V90" s="48">
        <v>20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20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0</v>
      </c>
      <c r="AV90" s="48">
        <v>0</v>
      </c>
      <c r="AW90" s="48">
        <v>0</v>
      </c>
      <c r="AX90" s="48">
        <v>0</v>
      </c>
      <c r="AY90" s="48">
        <v>0</v>
      </c>
      <c r="AZ90" s="48">
        <v>0</v>
      </c>
      <c r="BA90" s="48">
        <v>0</v>
      </c>
      <c r="BB90" s="48">
        <v>0</v>
      </c>
      <c r="BC90" s="48">
        <v>0</v>
      </c>
      <c r="BD90" s="48">
        <v>0</v>
      </c>
      <c r="BE90" s="48">
        <v>0</v>
      </c>
    </row>
    <row r="91" spans="1:57" ht="17.25" customHeight="1" thickBot="1" x14ac:dyDescent="0.5">
      <c r="A91" s="49">
        <v>22012</v>
      </c>
      <c r="B91" s="50" t="s">
        <v>153</v>
      </c>
      <c r="C91" s="51" t="s">
        <v>146</v>
      </c>
      <c r="D91" s="51">
        <v>1</v>
      </c>
      <c r="E91" s="52">
        <v>0.24099999999999999</v>
      </c>
      <c r="F91" s="51">
        <v>8</v>
      </c>
      <c r="G91" s="51" t="s">
        <v>90</v>
      </c>
      <c r="H91" s="53" t="s">
        <v>47</v>
      </c>
      <c r="I91" s="40" t="s">
        <v>91</v>
      </c>
      <c r="J91" s="41"/>
      <c r="K91" s="42">
        <v>8</v>
      </c>
      <c r="L91" s="43" t="s">
        <v>146</v>
      </c>
      <c r="M91" s="44">
        <v>0.24099999999999999</v>
      </c>
      <c r="N91" s="45">
        <v>3</v>
      </c>
      <c r="O91" s="45">
        <v>40</v>
      </c>
      <c r="P91" s="46">
        <v>40</v>
      </c>
      <c r="Q91" s="47"/>
      <c r="R91" s="48">
        <v>0</v>
      </c>
      <c r="S91" s="48">
        <v>0</v>
      </c>
      <c r="T91" s="48">
        <v>0</v>
      </c>
      <c r="U91" s="48">
        <v>0</v>
      </c>
      <c r="V91" s="48">
        <v>17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10</v>
      </c>
      <c r="AJ91" s="48">
        <v>0</v>
      </c>
      <c r="AK91" s="48">
        <v>0</v>
      </c>
      <c r="AL91" s="48">
        <v>0</v>
      </c>
      <c r="AM91" s="48">
        <v>0</v>
      </c>
      <c r="AN91" s="48">
        <v>13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0</v>
      </c>
      <c r="BB91" s="48">
        <v>0</v>
      </c>
      <c r="BC91" s="48">
        <v>0</v>
      </c>
      <c r="BD91" s="48">
        <v>0</v>
      </c>
      <c r="BE91" s="48">
        <v>0</v>
      </c>
    </row>
    <row r="92" spans="1:57" ht="17.25" customHeight="1" thickBot="1" x14ac:dyDescent="0.5">
      <c r="A92" s="49">
        <v>22002</v>
      </c>
      <c r="B92" s="50" t="s">
        <v>154</v>
      </c>
      <c r="C92" s="51" t="s">
        <v>146</v>
      </c>
      <c r="D92" s="51">
        <v>1</v>
      </c>
      <c r="E92" s="52">
        <v>0.34899999999999998</v>
      </c>
      <c r="F92" s="51">
        <v>5</v>
      </c>
      <c r="G92" s="51" t="s">
        <v>49</v>
      </c>
      <c r="H92" s="53" t="s">
        <v>47</v>
      </c>
      <c r="I92" s="40" t="s">
        <v>49</v>
      </c>
      <c r="J92" s="54">
        <v>26</v>
      </c>
      <c r="K92" s="42">
        <v>9</v>
      </c>
      <c r="L92" s="43" t="s">
        <v>146</v>
      </c>
      <c r="M92" s="44">
        <v>0.34899999999999998</v>
      </c>
      <c r="N92" s="45">
        <v>1</v>
      </c>
      <c r="O92" s="45">
        <v>37</v>
      </c>
      <c r="P92" s="46">
        <v>37</v>
      </c>
      <c r="Q92" s="47"/>
      <c r="R92" s="48">
        <v>0</v>
      </c>
      <c r="S92" s="48">
        <v>0</v>
      </c>
      <c r="T92" s="48">
        <v>0</v>
      </c>
      <c r="U92" s="48">
        <v>0</v>
      </c>
      <c r="V92" s="48">
        <v>37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0</v>
      </c>
      <c r="AU92" s="48">
        <v>0</v>
      </c>
      <c r="AV92" s="48">
        <v>0</v>
      </c>
      <c r="AW92" s="48">
        <v>0</v>
      </c>
      <c r="AX92" s="48">
        <v>0</v>
      </c>
      <c r="AY92" s="48">
        <v>0</v>
      </c>
      <c r="AZ92" s="48">
        <v>0</v>
      </c>
      <c r="BA92" s="48">
        <v>0</v>
      </c>
      <c r="BB92" s="48">
        <v>0</v>
      </c>
      <c r="BC92" s="48">
        <v>0</v>
      </c>
      <c r="BD92" s="48">
        <v>0</v>
      </c>
      <c r="BE92" s="48">
        <v>0</v>
      </c>
    </row>
    <row r="93" spans="1:57" ht="17.25" customHeight="1" thickBot="1" x14ac:dyDescent="0.5">
      <c r="A93" s="49">
        <v>14138</v>
      </c>
      <c r="B93" s="50" t="s">
        <v>155</v>
      </c>
      <c r="C93" s="51" t="s">
        <v>146</v>
      </c>
      <c r="D93" s="51">
        <v>1</v>
      </c>
      <c r="E93" s="52">
        <v>0.24199999999999999</v>
      </c>
      <c r="F93" s="51">
        <v>5</v>
      </c>
      <c r="G93" s="51" t="s">
        <v>59</v>
      </c>
      <c r="H93" s="53" t="s">
        <v>47</v>
      </c>
      <c r="I93" s="40" t="s">
        <v>59</v>
      </c>
      <c r="J93" s="54">
        <v>26</v>
      </c>
      <c r="K93" s="42">
        <v>10</v>
      </c>
      <c r="L93" s="43" t="s">
        <v>146</v>
      </c>
      <c r="M93" s="44">
        <v>0.24199999999999999</v>
      </c>
      <c r="N93" s="45">
        <v>2</v>
      </c>
      <c r="O93" s="45">
        <v>23</v>
      </c>
      <c r="P93" s="46">
        <v>23</v>
      </c>
      <c r="Q93" s="47"/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13</v>
      </c>
      <c r="AP93" s="48">
        <v>0</v>
      </c>
      <c r="AQ93" s="48">
        <v>10</v>
      </c>
      <c r="AR93" s="48">
        <v>0</v>
      </c>
      <c r="AS93" s="48">
        <v>0</v>
      </c>
      <c r="AT93" s="48">
        <v>0</v>
      </c>
      <c r="AU93" s="48">
        <v>0</v>
      </c>
      <c r="AV93" s="48">
        <v>0</v>
      </c>
      <c r="AW93" s="48">
        <v>0</v>
      </c>
      <c r="AX93" s="48">
        <v>0</v>
      </c>
      <c r="AY93" s="48">
        <v>0</v>
      </c>
      <c r="AZ93" s="48">
        <v>0</v>
      </c>
      <c r="BA93" s="48">
        <v>0</v>
      </c>
      <c r="BB93" s="48">
        <v>0</v>
      </c>
      <c r="BC93" s="48">
        <v>0</v>
      </c>
      <c r="BD93" s="48">
        <v>0</v>
      </c>
      <c r="BE93" s="48">
        <v>0</v>
      </c>
    </row>
    <row r="94" spans="1:57" ht="17.25" customHeight="1" thickBot="1" x14ac:dyDescent="0.5">
      <c r="A94" s="49">
        <v>113222</v>
      </c>
      <c r="B94" s="50" t="s">
        <v>156</v>
      </c>
      <c r="C94" s="51" t="s">
        <v>146</v>
      </c>
      <c r="D94" s="51">
        <v>1</v>
      </c>
      <c r="E94" s="52">
        <v>0.32400000000000001</v>
      </c>
      <c r="F94" s="51">
        <v>6</v>
      </c>
      <c r="G94" s="51" t="s">
        <v>73</v>
      </c>
      <c r="H94" s="53" t="s">
        <v>47</v>
      </c>
      <c r="I94" s="40" t="s">
        <v>73</v>
      </c>
      <c r="J94" s="56">
        <v>32</v>
      </c>
      <c r="K94" s="42">
        <v>11</v>
      </c>
      <c r="L94" s="43" t="s">
        <v>146</v>
      </c>
      <c r="M94" s="44">
        <v>0.32400000000000001</v>
      </c>
      <c r="N94" s="45">
        <v>1</v>
      </c>
      <c r="O94" s="45">
        <v>19</v>
      </c>
      <c r="P94" s="46">
        <v>19</v>
      </c>
      <c r="Q94" s="47"/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19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0</v>
      </c>
      <c r="AN94" s="48">
        <v>0</v>
      </c>
      <c r="AO94" s="48">
        <v>0</v>
      </c>
      <c r="AP94" s="48">
        <v>0</v>
      </c>
      <c r="AQ94" s="48">
        <v>0</v>
      </c>
      <c r="AR94" s="48">
        <v>0</v>
      </c>
      <c r="AS94" s="48">
        <v>0</v>
      </c>
      <c r="AT94" s="48">
        <v>0</v>
      </c>
      <c r="AU94" s="48">
        <v>0</v>
      </c>
      <c r="AV94" s="48">
        <v>0</v>
      </c>
      <c r="AW94" s="48">
        <v>0</v>
      </c>
      <c r="AX94" s="48">
        <v>0</v>
      </c>
      <c r="AY94" s="48">
        <v>0</v>
      </c>
      <c r="AZ94" s="48">
        <v>0</v>
      </c>
      <c r="BA94" s="48">
        <v>0</v>
      </c>
      <c r="BB94" s="48">
        <v>0</v>
      </c>
      <c r="BC94" s="48">
        <v>0</v>
      </c>
      <c r="BD94" s="48">
        <v>0</v>
      </c>
      <c r="BE94" s="48">
        <v>0</v>
      </c>
    </row>
    <row r="95" spans="1:57" ht="17.25" customHeight="1" thickBot="1" x14ac:dyDescent="0.5">
      <c r="A95" s="49">
        <v>155529</v>
      </c>
      <c r="B95" s="50" t="s">
        <v>157</v>
      </c>
      <c r="C95" s="51" t="s">
        <v>146</v>
      </c>
      <c r="D95" s="51">
        <v>1</v>
      </c>
      <c r="E95" s="52">
        <v>0.23899999999999999</v>
      </c>
      <c r="F95" s="51">
        <v>6</v>
      </c>
      <c r="G95" s="51" t="s">
        <v>66</v>
      </c>
      <c r="H95" s="53" t="s">
        <v>47</v>
      </c>
      <c r="I95" s="40" t="s">
        <v>66</v>
      </c>
      <c r="J95" s="56">
        <v>26</v>
      </c>
      <c r="K95" s="42">
        <v>12</v>
      </c>
      <c r="L95" s="43" t="s">
        <v>146</v>
      </c>
      <c r="M95" s="44">
        <v>0.23899999999999999</v>
      </c>
      <c r="N95" s="45">
        <v>2</v>
      </c>
      <c r="O95" s="45">
        <v>18</v>
      </c>
      <c r="P95" s="46">
        <v>18</v>
      </c>
      <c r="Q95" s="47"/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8</v>
      </c>
      <c r="AO95" s="48">
        <v>0</v>
      </c>
      <c r="AP95" s="48">
        <v>10</v>
      </c>
      <c r="AQ95" s="48">
        <v>0</v>
      </c>
      <c r="AR95" s="48">
        <v>0</v>
      </c>
      <c r="AS95" s="48">
        <v>0</v>
      </c>
      <c r="AT95" s="48">
        <v>0</v>
      </c>
      <c r="AU95" s="48">
        <v>0</v>
      </c>
      <c r="AV95" s="48">
        <v>0</v>
      </c>
      <c r="AW95" s="48">
        <v>0</v>
      </c>
      <c r="AX95" s="48">
        <v>0</v>
      </c>
      <c r="AY95" s="48">
        <v>0</v>
      </c>
      <c r="AZ95" s="48">
        <v>0</v>
      </c>
      <c r="BA95" s="48">
        <v>0</v>
      </c>
      <c r="BB95" s="48">
        <v>0</v>
      </c>
      <c r="BC95" s="48">
        <v>0</v>
      </c>
      <c r="BD95" s="48">
        <v>0</v>
      </c>
      <c r="BE95" s="48">
        <v>0</v>
      </c>
    </row>
    <row r="96" spans="1:57" ht="17.25" customHeight="1" thickBot="1" x14ac:dyDescent="0.5">
      <c r="A96" s="49">
        <v>144785</v>
      </c>
      <c r="B96" s="50" t="s">
        <v>158</v>
      </c>
      <c r="C96" s="51" t="s">
        <v>146</v>
      </c>
      <c r="D96" s="51">
        <v>1</v>
      </c>
      <c r="E96" s="52">
        <v>0.24199999999999999</v>
      </c>
      <c r="F96" s="51">
        <v>7</v>
      </c>
      <c r="G96" s="51" t="s">
        <v>55</v>
      </c>
      <c r="H96" s="53" t="s">
        <v>47</v>
      </c>
      <c r="I96" s="40" t="s">
        <v>55</v>
      </c>
      <c r="J96" s="56">
        <v>26</v>
      </c>
      <c r="K96" s="42">
        <v>13</v>
      </c>
      <c r="L96" s="43" t="s">
        <v>146</v>
      </c>
      <c r="M96" s="44">
        <v>0.24199999999999999</v>
      </c>
      <c r="N96" s="45">
        <v>1</v>
      </c>
      <c r="O96" s="45">
        <v>13</v>
      </c>
      <c r="P96" s="46">
        <v>13</v>
      </c>
      <c r="Q96" s="47"/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0</v>
      </c>
      <c r="AH96" s="48">
        <v>0</v>
      </c>
      <c r="AI96" s="48">
        <v>0</v>
      </c>
      <c r="AJ96" s="48">
        <v>0</v>
      </c>
      <c r="AK96" s="48">
        <v>0</v>
      </c>
      <c r="AL96" s="48">
        <v>0</v>
      </c>
      <c r="AM96" s="48">
        <v>0</v>
      </c>
      <c r="AN96" s="48">
        <v>0</v>
      </c>
      <c r="AO96" s="48">
        <v>0</v>
      </c>
      <c r="AP96" s="48">
        <v>13</v>
      </c>
      <c r="AQ96" s="48">
        <v>0</v>
      </c>
      <c r="AR96" s="48">
        <v>0</v>
      </c>
      <c r="AS96" s="48">
        <v>0</v>
      </c>
      <c r="AT96" s="48">
        <v>0</v>
      </c>
      <c r="AU96" s="48">
        <v>0</v>
      </c>
      <c r="AV96" s="48">
        <v>0</v>
      </c>
      <c r="AW96" s="48">
        <v>0</v>
      </c>
      <c r="AX96" s="48">
        <v>0</v>
      </c>
      <c r="AY96" s="48">
        <v>0</v>
      </c>
      <c r="AZ96" s="48">
        <v>0</v>
      </c>
      <c r="BA96" s="48">
        <v>0</v>
      </c>
      <c r="BB96" s="48">
        <v>0</v>
      </c>
      <c r="BC96" s="48">
        <v>0</v>
      </c>
      <c r="BD96" s="48">
        <v>0</v>
      </c>
      <c r="BE96" s="48">
        <v>0</v>
      </c>
    </row>
    <row r="97" spans="1:57" ht="17.25" customHeight="1" thickBot="1" x14ac:dyDescent="0.5">
      <c r="A97" s="49">
        <v>142316</v>
      </c>
      <c r="B97" s="50" t="s">
        <v>159</v>
      </c>
      <c r="C97" s="51" t="s">
        <v>146</v>
      </c>
      <c r="D97" s="51">
        <v>0</v>
      </c>
      <c r="E97" s="52">
        <v>0.24199999999999999</v>
      </c>
      <c r="F97" s="51">
        <v>3</v>
      </c>
      <c r="G97" s="51" t="s">
        <v>73</v>
      </c>
      <c r="H97" s="53" t="s">
        <v>47</v>
      </c>
      <c r="I97" s="40" t="s">
        <v>73</v>
      </c>
      <c r="J97" s="56">
        <v>26</v>
      </c>
      <c r="K97" s="42">
        <v>14</v>
      </c>
      <c r="L97" s="43" t="s">
        <v>146</v>
      </c>
      <c r="M97" s="44">
        <v>0.24199999999999999</v>
      </c>
      <c r="N97" s="45">
        <v>1</v>
      </c>
      <c r="O97" s="45">
        <v>10</v>
      </c>
      <c r="P97" s="46">
        <v>10</v>
      </c>
      <c r="Q97" s="47"/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10</v>
      </c>
      <c r="AF97" s="48">
        <v>0</v>
      </c>
      <c r="AG97" s="48">
        <v>0</v>
      </c>
      <c r="AH97" s="48">
        <v>0</v>
      </c>
      <c r="AI97" s="48">
        <v>0</v>
      </c>
      <c r="AJ97" s="48">
        <v>0</v>
      </c>
      <c r="AK97" s="48">
        <v>0</v>
      </c>
      <c r="AL97" s="48">
        <v>0</v>
      </c>
      <c r="AM97" s="48">
        <v>0</v>
      </c>
      <c r="AN97" s="48">
        <v>0</v>
      </c>
      <c r="AO97" s="48">
        <v>0</v>
      </c>
      <c r="AP97" s="48">
        <v>0</v>
      </c>
      <c r="AQ97" s="48">
        <v>0</v>
      </c>
      <c r="AR97" s="48">
        <v>0</v>
      </c>
      <c r="AS97" s="48">
        <v>0</v>
      </c>
      <c r="AT97" s="48">
        <v>0</v>
      </c>
      <c r="AU97" s="48">
        <v>0</v>
      </c>
      <c r="AV97" s="48">
        <v>0</v>
      </c>
      <c r="AW97" s="48">
        <v>0</v>
      </c>
      <c r="AX97" s="48">
        <v>0</v>
      </c>
      <c r="AY97" s="48">
        <v>0</v>
      </c>
      <c r="AZ97" s="48">
        <v>0</v>
      </c>
      <c r="BA97" s="48">
        <v>0</v>
      </c>
      <c r="BB97" s="48">
        <v>0</v>
      </c>
      <c r="BC97" s="48">
        <v>0</v>
      </c>
      <c r="BD97" s="48">
        <v>0</v>
      </c>
      <c r="BE97" s="48">
        <v>0</v>
      </c>
    </row>
    <row r="98" spans="1:57" ht="17.25" customHeight="1" thickBot="1" x14ac:dyDescent="0.5">
      <c r="A98" s="49">
        <v>135538</v>
      </c>
      <c r="B98" s="50" t="s">
        <v>160</v>
      </c>
      <c r="C98" s="51" t="s">
        <v>146</v>
      </c>
      <c r="D98" s="51">
        <v>1</v>
      </c>
      <c r="E98" s="52">
        <v>0.21099999999999999</v>
      </c>
      <c r="F98" s="51">
        <v>2</v>
      </c>
      <c r="G98" s="51" t="s">
        <v>161</v>
      </c>
      <c r="H98" s="53" t="s">
        <v>47</v>
      </c>
      <c r="I98" s="40" t="s">
        <v>161</v>
      </c>
      <c r="J98" s="56">
        <v>32</v>
      </c>
      <c r="K98" s="42">
        <v>15</v>
      </c>
      <c r="L98" s="43" t="s">
        <v>146</v>
      </c>
      <c r="M98" s="44">
        <v>0.21099999999999999</v>
      </c>
      <c r="N98" s="45">
        <v>1</v>
      </c>
      <c r="O98" s="45">
        <v>10</v>
      </c>
      <c r="P98" s="46">
        <v>10</v>
      </c>
      <c r="Q98" s="47"/>
      <c r="R98" s="48">
        <v>0</v>
      </c>
      <c r="S98" s="48">
        <v>0</v>
      </c>
      <c r="T98" s="48">
        <v>0</v>
      </c>
      <c r="U98" s="48">
        <v>0</v>
      </c>
      <c r="V98" s="48">
        <v>10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8">
        <v>0</v>
      </c>
      <c r="AG98" s="48">
        <v>0</v>
      </c>
      <c r="AH98" s="48">
        <v>0</v>
      </c>
      <c r="AI98" s="48">
        <v>0</v>
      </c>
      <c r="AJ98" s="48">
        <v>0</v>
      </c>
      <c r="AK98" s="48">
        <v>0</v>
      </c>
      <c r="AL98" s="48">
        <v>0</v>
      </c>
      <c r="AM98" s="48">
        <v>0</v>
      </c>
      <c r="AN98" s="48">
        <v>0</v>
      </c>
      <c r="AO98" s="48">
        <v>0</v>
      </c>
      <c r="AP98" s="48">
        <v>0</v>
      </c>
      <c r="AQ98" s="48">
        <v>0</v>
      </c>
      <c r="AR98" s="48">
        <v>0</v>
      </c>
      <c r="AS98" s="48">
        <v>0</v>
      </c>
      <c r="AT98" s="48">
        <v>0</v>
      </c>
      <c r="AU98" s="48">
        <v>0</v>
      </c>
      <c r="AV98" s="48">
        <v>0</v>
      </c>
      <c r="AW98" s="48">
        <v>0</v>
      </c>
      <c r="AX98" s="48">
        <v>0</v>
      </c>
      <c r="AY98" s="48">
        <v>0</v>
      </c>
      <c r="AZ98" s="48">
        <v>0</v>
      </c>
      <c r="BA98" s="48">
        <v>0</v>
      </c>
      <c r="BB98" s="48">
        <v>0</v>
      </c>
      <c r="BC98" s="48">
        <v>0</v>
      </c>
      <c r="BD98" s="48">
        <v>0</v>
      </c>
      <c r="BE98" s="48">
        <v>0</v>
      </c>
    </row>
    <row r="99" spans="1:57" ht="17.25" customHeight="1" thickBot="1" x14ac:dyDescent="0.5">
      <c r="A99" s="49">
        <v>119933</v>
      </c>
      <c r="B99" s="50" t="s">
        <v>162</v>
      </c>
      <c r="C99" s="51" t="s">
        <v>146</v>
      </c>
      <c r="D99" s="51">
        <v>1</v>
      </c>
      <c r="E99" s="52">
        <v>0.28499999999999998</v>
      </c>
      <c r="F99" s="51">
        <v>5</v>
      </c>
      <c r="G99" s="51" t="s">
        <v>55</v>
      </c>
      <c r="H99" s="53" t="s">
        <v>47</v>
      </c>
      <c r="I99" s="40" t="s">
        <v>55</v>
      </c>
      <c r="J99" s="56">
        <v>26</v>
      </c>
      <c r="K99" s="42">
        <v>16</v>
      </c>
      <c r="L99" s="43" t="s">
        <v>146</v>
      </c>
      <c r="M99" s="44">
        <v>0.28499999999999998</v>
      </c>
      <c r="N99" s="45">
        <v>0</v>
      </c>
      <c r="O99" s="45">
        <v>0</v>
      </c>
      <c r="P99" s="46">
        <v>0</v>
      </c>
      <c r="Q99" s="47"/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48">
        <v>0</v>
      </c>
      <c r="AG99" s="48">
        <v>0</v>
      </c>
      <c r="AH99" s="48">
        <v>0</v>
      </c>
      <c r="AI99" s="48">
        <v>0</v>
      </c>
      <c r="AJ99" s="48">
        <v>0</v>
      </c>
      <c r="AK99" s="48">
        <v>0</v>
      </c>
      <c r="AL99" s="48">
        <v>0</v>
      </c>
      <c r="AM99" s="48">
        <v>0</v>
      </c>
      <c r="AN99" s="48">
        <v>0</v>
      </c>
      <c r="AO99" s="48">
        <v>0</v>
      </c>
      <c r="AP99" s="48">
        <v>0</v>
      </c>
      <c r="AQ99" s="48">
        <v>0</v>
      </c>
      <c r="AR99" s="48">
        <v>0</v>
      </c>
      <c r="AS99" s="48">
        <v>0</v>
      </c>
      <c r="AT99" s="48">
        <v>0</v>
      </c>
      <c r="AU99" s="48">
        <v>0</v>
      </c>
      <c r="AV99" s="48">
        <v>0</v>
      </c>
      <c r="AW99" s="48">
        <v>0</v>
      </c>
      <c r="AX99" s="48">
        <v>0</v>
      </c>
      <c r="AY99" s="48">
        <v>0</v>
      </c>
      <c r="AZ99" s="48">
        <v>0</v>
      </c>
      <c r="BA99" s="48">
        <v>0</v>
      </c>
      <c r="BB99" s="48">
        <v>0</v>
      </c>
      <c r="BC99" s="48">
        <v>0</v>
      </c>
      <c r="BD99" s="48">
        <v>0</v>
      </c>
      <c r="BE99" s="48">
        <v>0</v>
      </c>
    </row>
    <row r="100" spans="1:57" ht="17.25" customHeight="1" thickBot="1" x14ac:dyDescent="0.5">
      <c r="A100" s="49">
        <v>105440</v>
      </c>
      <c r="B100" s="50" t="s">
        <v>163</v>
      </c>
      <c r="C100" s="51" t="s">
        <v>146</v>
      </c>
      <c r="D100" s="51">
        <v>1</v>
      </c>
      <c r="E100" s="52">
        <v>0.27100000000000002</v>
      </c>
      <c r="F100" s="51">
        <v>3</v>
      </c>
      <c r="G100" s="51" t="s">
        <v>73</v>
      </c>
      <c r="H100" s="53" t="s">
        <v>47</v>
      </c>
      <c r="I100" s="40" t="s">
        <v>73</v>
      </c>
      <c r="J100" s="56">
        <v>32</v>
      </c>
      <c r="K100" s="42">
        <v>17</v>
      </c>
      <c r="L100" s="43" t="s">
        <v>146</v>
      </c>
      <c r="M100" s="44">
        <v>0.27100000000000002</v>
      </c>
      <c r="N100" s="45">
        <v>0</v>
      </c>
      <c r="O100" s="45">
        <v>0</v>
      </c>
      <c r="P100" s="46">
        <v>0</v>
      </c>
      <c r="Q100" s="47"/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8">
        <v>0</v>
      </c>
      <c r="AG100" s="48">
        <v>0</v>
      </c>
      <c r="AH100" s="48">
        <v>0</v>
      </c>
      <c r="AI100" s="48">
        <v>0</v>
      </c>
      <c r="AJ100" s="48">
        <v>0</v>
      </c>
      <c r="AK100" s="48">
        <v>0</v>
      </c>
      <c r="AL100" s="48">
        <v>0</v>
      </c>
      <c r="AM100" s="48">
        <v>0</v>
      </c>
      <c r="AN100" s="48">
        <v>0</v>
      </c>
      <c r="AO100" s="48">
        <v>0</v>
      </c>
      <c r="AP100" s="48">
        <v>0</v>
      </c>
      <c r="AQ100" s="48">
        <v>0</v>
      </c>
      <c r="AR100" s="48">
        <v>0</v>
      </c>
      <c r="AS100" s="48">
        <v>0</v>
      </c>
      <c r="AT100" s="48">
        <v>0</v>
      </c>
      <c r="AU100" s="48">
        <v>0</v>
      </c>
      <c r="AV100" s="48">
        <v>0</v>
      </c>
      <c r="AW100" s="48">
        <v>0</v>
      </c>
      <c r="AX100" s="48">
        <v>0</v>
      </c>
      <c r="AY100" s="48">
        <v>0</v>
      </c>
      <c r="AZ100" s="48">
        <v>0</v>
      </c>
      <c r="BA100" s="48">
        <v>0</v>
      </c>
      <c r="BB100" s="48">
        <v>0</v>
      </c>
      <c r="BC100" s="48">
        <v>0</v>
      </c>
      <c r="BD100" s="48">
        <v>0</v>
      </c>
      <c r="BE100" s="48">
        <v>0</v>
      </c>
    </row>
    <row r="101" spans="1:57" ht="17.25" customHeight="1" thickBot="1" x14ac:dyDescent="0.5">
      <c r="A101" s="49">
        <v>119696</v>
      </c>
      <c r="B101" s="50" t="s">
        <v>164</v>
      </c>
      <c r="C101" s="51" t="s">
        <v>146</v>
      </c>
      <c r="D101" s="51">
        <v>1</v>
      </c>
      <c r="E101" s="52">
        <v>0.21299999999999999</v>
      </c>
      <c r="F101" s="51">
        <v>3</v>
      </c>
      <c r="G101" s="51" t="s">
        <v>73</v>
      </c>
      <c r="H101" s="53" t="s">
        <v>47</v>
      </c>
      <c r="I101" s="40" t="s">
        <v>73</v>
      </c>
      <c r="J101" s="56">
        <v>32</v>
      </c>
      <c r="K101" s="42">
        <v>18</v>
      </c>
      <c r="L101" s="43" t="s">
        <v>146</v>
      </c>
      <c r="M101" s="44">
        <v>0.21299999999999999</v>
      </c>
      <c r="N101" s="45">
        <v>0</v>
      </c>
      <c r="O101" s="45">
        <v>0</v>
      </c>
      <c r="P101" s="46">
        <v>0</v>
      </c>
      <c r="Q101" s="47"/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0</v>
      </c>
      <c r="AM101" s="48">
        <v>0</v>
      </c>
      <c r="AN101" s="48">
        <v>0</v>
      </c>
      <c r="AO101" s="48">
        <v>0</v>
      </c>
      <c r="AP101" s="48">
        <v>0</v>
      </c>
      <c r="AQ101" s="48">
        <v>0</v>
      </c>
      <c r="AR101" s="48">
        <v>0</v>
      </c>
      <c r="AS101" s="48">
        <v>0</v>
      </c>
      <c r="AT101" s="48">
        <v>0</v>
      </c>
      <c r="AU101" s="48">
        <v>0</v>
      </c>
      <c r="AV101" s="48">
        <v>0</v>
      </c>
      <c r="AW101" s="48">
        <v>0</v>
      </c>
      <c r="AX101" s="48">
        <v>0</v>
      </c>
      <c r="AY101" s="48">
        <v>0</v>
      </c>
      <c r="AZ101" s="48">
        <v>0</v>
      </c>
      <c r="BA101" s="48">
        <v>0</v>
      </c>
      <c r="BB101" s="48">
        <v>0</v>
      </c>
      <c r="BC101" s="48">
        <v>0</v>
      </c>
      <c r="BD101" s="48">
        <v>0</v>
      </c>
      <c r="BE101" s="48">
        <v>0</v>
      </c>
    </row>
    <row r="102" spans="1:57" ht="17.25" customHeight="1" thickBot="1" x14ac:dyDescent="0.5">
      <c r="A102" s="49">
        <v>21944</v>
      </c>
      <c r="B102" s="50" t="s">
        <v>165</v>
      </c>
      <c r="C102" s="51"/>
      <c r="D102" s="51"/>
      <c r="E102" s="52">
        <v>0.30099999999999999</v>
      </c>
      <c r="F102" s="51">
        <v>14</v>
      </c>
      <c r="G102" s="51" t="s">
        <v>126</v>
      </c>
      <c r="H102" s="53" t="s">
        <v>47</v>
      </c>
      <c r="I102" s="40" t="s">
        <v>126</v>
      </c>
      <c r="J102" s="56">
        <v>26</v>
      </c>
      <c r="K102" s="42">
        <v>19</v>
      </c>
      <c r="L102" s="43" t="s">
        <v>166</v>
      </c>
      <c r="M102" s="44">
        <v>0.30099999999999999</v>
      </c>
      <c r="N102" s="45">
        <v>3</v>
      </c>
      <c r="O102" s="45">
        <v>101</v>
      </c>
      <c r="P102" s="46">
        <v>101</v>
      </c>
      <c r="Q102" s="47"/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44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16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41</v>
      </c>
      <c r="AM102" s="48">
        <v>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48">
        <v>0</v>
      </c>
      <c r="AT102" s="48">
        <v>0</v>
      </c>
      <c r="AU102" s="48">
        <v>0</v>
      </c>
      <c r="AV102" s="48">
        <v>0</v>
      </c>
      <c r="AW102" s="48">
        <v>0</v>
      </c>
      <c r="AX102" s="48">
        <v>0</v>
      </c>
      <c r="AY102" s="48">
        <v>0</v>
      </c>
      <c r="AZ102" s="48">
        <v>0</v>
      </c>
      <c r="BA102" s="48">
        <v>0</v>
      </c>
      <c r="BB102" s="48">
        <v>0</v>
      </c>
      <c r="BC102" s="48">
        <v>0</v>
      </c>
      <c r="BD102" s="48">
        <v>0</v>
      </c>
      <c r="BE102" s="48">
        <v>0</v>
      </c>
    </row>
    <row r="103" spans="1:57" ht="17.25" customHeight="1" thickBot="1" x14ac:dyDescent="0.5">
      <c r="A103" s="49">
        <v>11966</v>
      </c>
      <c r="B103" s="50" t="s">
        <v>167</v>
      </c>
      <c r="C103" s="51"/>
      <c r="D103" s="51"/>
      <c r="E103" s="52">
        <v>0.26400000000000001</v>
      </c>
      <c r="F103" s="51">
        <v>9</v>
      </c>
      <c r="G103" s="51" t="s">
        <v>81</v>
      </c>
      <c r="H103" s="53" t="s">
        <v>47</v>
      </c>
      <c r="I103" s="40" t="s">
        <v>81</v>
      </c>
      <c r="J103" s="56">
        <v>32</v>
      </c>
      <c r="K103" s="42">
        <v>20</v>
      </c>
      <c r="L103" s="43" t="s">
        <v>166</v>
      </c>
      <c r="M103" s="44">
        <v>0.26400000000000001</v>
      </c>
      <c r="N103" s="45">
        <v>3</v>
      </c>
      <c r="O103" s="45">
        <v>67</v>
      </c>
      <c r="P103" s="46">
        <v>67</v>
      </c>
      <c r="Q103" s="47"/>
      <c r="R103" s="48">
        <v>23</v>
      </c>
      <c r="S103" s="48">
        <v>0</v>
      </c>
      <c r="T103" s="48">
        <v>19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25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48">
        <v>0</v>
      </c>
      <c r="AT103" s="48">
        <v>0</v>
      </c>
      <c r="AU103" s="48">
        <v>0</v>
      </c>
      <c r="AV103" s="48">
        <v>0</v>
      </c>
      <c r="AW103" s="48">
        <v>0</v>
      </c>
      <c r="AX103" s="48">
        <v>0</v>
      </c>
      <c r="AY103" s="48">
        <v>0</v>
      </c>
      <c r="AZ103" s="48">
        <v>0</v>
      </c>
      <c r="BA103" s="48">
        <v>0</v>
      </c>
      <c r="BB103" s="48">
        <v>0</v>
      </c>
      <c r="BC103" s="48">
        <v>0</v>
      </c>
      <c r="BD103" s="48">
        <v>0</v>
      </c>
      <c r="BE103" s="48">
        <v>0</v>
      </c>
    </row>
    <row r="104" spans="1:57" ht="17.25" customHeight="1" thickBot="1" x14ac:dyDescent="0.5">
      <c r="A104" s="49">
        <v>153554</v>
      </c>
      <c r="B104" s="50" t="s">
        <v>168</v>
      </c>
      <c r="C104" s="51"/>
      <c r="D104" s="51"/>
      <c r="E104" s="52">
        <v>0.21099999999999999</v>
      </c>
      <c r="F104" s="51">
        <v>9</v>
      </c>
      <c r="G104" s="51" t="s">
        <v>46</v>
      </c>
      <c r="H104" s="53" t="s">
        <v>47</v>
      </c>
      <c r="I104" s="40" t="s">
        <v>46</v>
      </c>
      <c r="J104" s="56">
        <v>26</v>
      </c>
      <c r="K104" s="42">
        <v>21</v>
      </c>
      <c r="L104" s="43" t="s">
        <v>166</v>
      </c>
      <c r="M104" s="44">
        <v>0.21099999999999999</v>
      </c>
      <c r="N104" s="45">
        <v>3</v>
      </c>
      <c r="O104" s="45">
        <v>63</v>
      </c>
      <c r="P104" s="46">
        <v>63</v>
      </c>
      <c r="Q104" s="47"/>
      <c r="R104" s="48">
        <v>0</v>
      </c>
      <c r="S104" s="48">
        <v>0</v>
      </c>
      <c r="T104" s="48">
        <v>0</v>
      </c>
      <c r="U104" s="48">
        <v>0</v>
      </c>
      <c r="V104" s="48">
        <v>27</v>
      </c>
      <c r="W104" s="48">
        <v>0</v>
      </c>
      <c r="X104" s="48">
        <v>0</v>
      </c>
      <c r="Y104" s="48">
        <v>28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8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48">
        <v>0</v>
      </c>
      <c r="AW104" s="48">
        <v>0</v>
      </c>
      <c r="AX104" s="48">
        <v>0</v>
      </c>
      <c r="AY104" s="48">
        <v>0</v>
      </c>
      <c r="AZ104" s="48">
        <v>0</v>
      </c>
      <c r="BA104" s="48">
        <v>0</v>
      </c>
      <c r="BB104" s="48">
        <v>0</v>
      </c>
      <c r="BC104" s="48">
        <v>0</v>
      </c>
      <c r="BD104" s="48">
        <v>0</v>
      </c>
      <c r="BE104" s="48">
        <v>0</v>
      </c>
    </row>
    <row r="105" spans="1:57" ht="17.25" customHeight="1" thickBot="1" x14ac:dyDescent="0.5">
      <c r="A105" s="49">
        <v>162348</v>
      </c>
      <c r="B105" s="50" t="s">
        <v>169</v>
      </c>
      <c r="C105" s="51"/>
      <c r="D105" s="51"/>
      <c r="E105" s="52">
        <v>0.24399999999999999</v>
      </c>
      <c r="F105" s="51">
        <v>6</v>
      </c>
      <c r="G105" s="51" t="s">
        <v>70</v>
      </c>
      <c r="H105" s="53" t="s">
        <v>47</v>
      </c>
      <c r="I105" s="40" t="s">
        <v>70</v>
      </c>
      <c r="J105" s="56">
        <v>26</v>
      </c>
      <c r="K105" s="42">
        <v>22</v>
      </c>
      <c r="L105" s="43" t="s">
        <v>166</v>
      </c>
      <c r="M105" s="44">
        <v>0.24399999999999999</v>
      </c>
      <c r="N105" s="45">
        <v>2</v>
      </c>
      <c r="O105" s="45">
        <v>39</v>
      </c>
      <c r="P105" s="46">
        <v>39</v>
      </c>
      <c r="Q105" s="47"/>
      <c r="R105" s="48">
        <v>0</v>
      </c>
      <c r="S105" s="48">
        <v>0</v>
      </c>
      <c r="T105" s="48">
        <v>0</v>
      </c>
      <c r="U105" s="48">
        <v>5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34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8">
        <v>0</v>
      </c>
      <c r="AT105" s="48">
        <v>0</v>
      </c>
      <c r="AU105" s="48">
        <v>0</v>
      </c>
      <c r="AV105" s="48">
        <v>0</v>
      </c>
      <c r="AW105" s="48">
        <v>0</v>
      </c>
      <c r="AX105" s="48">
        <v>0</v>
      </c>
      <c r="AY105" s="48">
        <v>0</v>
      </c>
      <c r="AZ105" s="48">
        <v>0</v>
      </c>
      <c r="BA105" s="48">
        <v>0</v>
      </c>
      <c r="BB105" s="48">
        <v>0</v>
      </c>
      <c r="BC105" s="48">
        <v>0</v>
      </c>
      <c r="BD105" s="48">
        <v>0</v>
      </c>
      <c r="BE105" s="48">
        <v>0</v>
      </c>
    </row>
    <row r="106" spans="1:57" ht="17.25" customHeight="1" thickBot="1" x14ac:dyDescent="0.5">
      <c r="A106" s="49">
        <v>149390</v>
      </c>
      <c r="B106" s="50" t="s">
        <v>170</v>
      </c>
      <c r="C106" s="51"/>
      <c r="D106" s="51"/>
      <c r="E106" s="52">
        <v>0.26600000000000001</v>
      </c>
      <c r="F106" s="51">
        <v>3</v>
      </c>
      <c r="G106" s="51" t="s">
        <v>55</v>
      </c>
      <c r="H106" s="53" t="s">
        <v>47</v>
      </c>
      <c r="I106" s="40" t="s">
        <v>55</v>
      </c>
      <c r="J106" s="56">
        <v>26</v>
      </c>
      <c r="K106" s="42">
        <v>23</v>
      </c>
      <c r="L106" s="43" t="s">
        <v>166</v>
      </c>
      <c r="M106" s="44">
        <v>0.26600000000000001</v>
      </c>
      <c r="N106" s="45">
        <v>1</v>
      </c>
      <c r="O106" s="45">
        <v>16</v>
      </c>
      <c r="P106" s="46">
        <v>16</v>
      </c>
      <c r="Q106" s="47"/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48">
        <v>16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0</v>
      </c>
      <c r="AQ106" s="48">
        <v>0</v>
      </c>
      <c r="AR106" s="48">
        <v>0</v>
      </c>
      <c r="AS106" s="48">
        <v>0</v>
      </c>
      <c r="AT106" s="48">
        <v>0</v>
      </c>
      <c r="AU106" s="48">
        <v>0</v>
      </c>
      <c r="AV106" s="48">
        <v>0</v>
      </c>
      <c r="AW106" s="48">
        <v>0</v>
      </c>
      <c r="AX106" s="48">
        <v>0</v>
      </c>
      <c r="AY106" s="48">
        <v>0</v>
      </c>
      <c r="AZ106" s="48">
        <v>0</v>
      </c>
      <c r="BA106" s="48">
        <v>0</v>
      </c>
      <c r="BB106" s="48">
        <v>0</v>
      </c>
      <c r="BC106" s="48">
        <v>0</v>
      </c>
      <c r="BD106" s="48">
        <v>0</v>
      </c>
      <c r="BE106" s="48">
        <v>0</v>
      </c>
    </row>
    <row r="107" spans="1:57" ht="17.25" customHeight="1" thickBot="1" x14ac:dyDescent="0.5">
      <c r="A107" s="49">
        <v>147622</v>
      </c>
      <c r="B107" s="50" t="s">
        <v>171</v>
      </c>
      <c r="C107" s="51"/>
      <c r="D107" s="51"/>
      <c r="E107" s="52">
        <v>0.219</v>
      </c>
      <c r="F107" s="51">
        <v>5</v>
      </c>
      <c r="G107" s="51" t="s">
        <v>55</v>
      </c>
      <c r="H107" s="53" t="s">
        <v>47</v>
      </c>
      <c r="I107" s="40" t="s">
        <v>55</v>
      </c>
      <c r="J107" s="56">
        <v>32</v>
      </c>
      <c r="K107" s="42">
        <v>24</v>
      </c>
      <c r="L107" s="43" t="s">
        <v>166</v>
      </c>
      <c r="M107" s="44">
        <v>0.219</v>
      </c>
      <c r="N107" s="45">
        <v>0</v>
      </c>
      <c r="O107" s="45">
        <v>0</v>
      </c>
      <c r="P107" s="46">
        <v>0</v>
      </c>
      <c r="Q107" s="47"/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0</v>
      </c>
      <c r="AL107" s="48">
        <v>0</v>
      </c>
      <c r="AM107" s="48">
        <v>0</v>
      </c>
      <c r="AN107" s="48">
        <v>0</v>
      </c>
      <c r="AO107" s="48">
        <v>0</v>
      </c>
      <c r="AP107" s="48">
        <v>0</v>
      </c>
      <c r="AQ107" s="48">
        <v>0</v>
      </c>
      <c r="AR107" s="48">
        <v>0</v>
      </c>
      <c r="AS107" s="48">
        <v>0</v>
      </c>
      <c r="AT107" s="48">
        <v>0</v>
      </c>
      <c r="AU107" s="48">
        <v>0</v>
      </c>
      <c r="AV107" s="48">
        <v>0</v>
      </c>
      <c r="AW107" s="48">
        <v>0</v>
      </c>
      <c r="AX107" s="48">
        <v>0</v>
      </c>
      <c r="AY107" s="48">
        <v>0</v>
      </c>
      <c r="AZ107" s="48">
        <v>0</v>
      </c>
      <c r="BA107" s="48">
        <v>0</v>
      </c>
      <c r="BB107" s="48">
        <v>0</v>
      </c>
      <c r="BC107" s="48">
        <v>0</v>
      </c>
      <c r="BD107" s="48">
        <v>0</v>
      </c>
      <c r="BE107" s="48">
        <v>0</v>
      </c>
    </row>
    <row r="108" spans="1:57" ht="17.25" customHeight="1" thickBot="1" x14ac:dyDescent="0.5">
      <c r="A108" s="49">
        <v>163467</v>
      </c>
      <c r="B108" s="50" t="s">
        <v>172</v>
      </c>
      <c r="C108" s="51" t="s">
        <v>173</v>
      </c>
      <c r="D108" s="51">
        <v>1</v>
      </c>
      <c r="E108" s="52">
        <v>0.24299999999999999</v>
      </c>
      <c r="F108" s="51">
        <v>19</v>
      </c>
      <c r="G108" s="51" t="s">
        <v>95</v>
      </c>
      <c r="H108" s="53" t="s">
        <v>47</v>
      </c>
      <c r="I108" s="40" t="s">
        <v>95</v>
      </c>
      <c r="J108" s="56">
        <v>26</v>
      </c>
      <c r="K108" s="42">
        <v>1</v>
      </c>
      <c r="L108" s="43" t="s">
        <v>173</v>
      </c>
      <c r="M108" s="44">
        <v>0.24299999999999999</v>
      </c>
      <c r="N108" s="45">
        <v>5</v>
      </c>
      <c r="O108" s="45">
        <v>82</v>
      </c>
      <c r="P108" s="46">
        <v>77</v>
      </c>
      <c r="Q108" s="47"/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16</v>
      </c>
      <c r="AB108" s="48">
        <v>0</v>
      </c>
      <c r="AC108" s="48">
        <v>0</v>
      </c>
      <c r="AD108" s="48">
        <v>0</v>
      </c>
      <c r="AE108" s="48">
        <v>0</v>
      </c>
      <c r="AF108" s="48">
        <v>13</v>
      </c>
      <c r="AG108" s="48">
        <v>0</v>
      </c>
      <c r="AH108" s="48">
        <v>0</v>
      </c>
      <c r="AI108" s="48">
        <v>0</v>
      </c>
      <c r="AJ108" s="48">
        <v>0</v>
      </c>
      <c r="AK108" s="48">
        <v>10</v>
      </c>
      <c r="AL108" s="48">
        <v>38</v>
      </c>
      <c r="AM108" s="48">
        <v>0</v>
      </c>
      <c r="AN108" s="48">
        <v>0</v>
      </c>
      <c r="AO108" s="48">
        <v>0</v>
      </c>
      <c r="AP108" s="48">
        <v>0</v>
      </c>
      <c r="AQ108" s="48">
        <v>5</v>
      </c>
      <c r="AR108" s="48">
        <v>0</v>
      </c>
      <c r="AS108" s="48">
        <v>0</v>
      </c>
      <c r="AT108" s="48">
        <v>0</v>
      </c>
      <c r="AU108" s="48">
        <v>0</v>
      </c>
      <c r="AV108" s="48">
        <v>0</v>
      </c>
      <c r="AW108" s="48">
        <v>0</v>
      </c>
      <c r="AX108" s="48">
        <v>0</v>
      </c>
      <c r="AY108" s="48">
        <v>0</v>
      </c>
      <c r="AZ108" s="48">
        <v>0</v>
      </c>
      <c r="BA108" s="48">
        <v>0</v>
      </c>
      <c r="BB108" s="48">
        <v>0</v>
      </c>
      <c r="BC108" s="48">
        <v>0</v>
      </c>
      <c r="BD108" s="48">
        <v>0</v>
      </c>
      <c r="BE108" s="48">
        <v>0</v>
      </c>
    </row>
    <row r="109" spans="1:57" ht="17.25" customHeight="1" thickBot="1" x14ac:dyDescent="0.5">
      <c r="A109" s="49">
        <v>133907</v>
      </c>
      <c r="B109" s="50" t="s">
        <v>174</v>
      </c>
      <c r="C109" s="51" t="s">
        <v>173</v>
      </c>
      <c r="D109" s="51">
        <v>1</v>
      </c>
      <c r="E109" s="52">
        <v>0.17799999999999999</v>
      </c>
      <c r="F109" s="51">
        <v>14</v>
      </c>
      <c r="G109" s="51" t="s">
        <v>88</v>
      </c>
      <c r="H109" s="53" t="s">
        <v>47</v>
      </c>
      <c r="I109" s="40" t="s">
        <v>88</v>
      </c>
      <c r="J109" s="56">
        <v>26</v>
      </c>
      <c r="K109" s="42">
        <v>2</v>
      </c>
      <c r="L109" s="43" t="s">
        <v>173</v>
      </c>
      <c r="M109" s="44">
        <v>0.17799999999999999</v>
      </c>
      <c r="N109" s="45">
        <v>4</v>
      </c>
      <c r="O109" s="45">
        <v>54</v>
      </c>
      <c r="P109" s="46">
        <v>54</v>
      </c>
      <c r="Q109" s="47"/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16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48">
        <v>0</v>
      </c>
      <c r="AK109" s="48">
        <v>0</v>
      </c>
      <c r="AL109" s="48">
        <v>16</v>
      </c>
      <c r="AM109" s="48">
        <v>0</v>
      </c>
      <c r="AN109" s="48">
        <v>0</v>
      </c>
      <c r="AO109" s="48">
        <v>5</v>
      </c>
      <c r="AP109" s="48">
        <v>0</v>
      </c>
      <c r="AQ109" s="48">
        <v>17</v>
      </c>
      <c r="AR109" s="48">
        <v>0</v>
      </c>
      <c r="AS109" s="48">
        <v>0</v>
      </c>
      <c r="AT109" s="48">
        <v>0</v>
      </c>
      <c r="AU109" s="48">
        <v>0</v>
      </c>
      <c r="AV109" s="48">
        <v>0</v>
      </c>
      <c r="AW109" s="48">
        <v>0</v>
      </c>
      <c r="AX109" s="48">
        <v>0</v>
      </c>
      <c r="AY109" s="48">
        <v>0</v>
      </c>
      <c r="AZ109" s="48">
        <v>0</v>
      </c>
      <c r="BA109" s="48">
        <v>0</v>
      </c>
      <c r="BB109" s="48">
        <v>0</v>
      </c>
      <c r="BC109" s="48">
        <v>0</v>
      </c>
      <c r="BD109" s="48">
        <v>0</v>
      </c>
      <c r="BE109" s="48">
        <v>0</v>
      </c>
    </row>
    <row r="110" spans="1:57" ht="17.25" customHeight="1" thickBot="1" x14ac:dyDescent="0.5">
      <c r="A110" s="49">
        <v>155531</v>
      </c>
      <c r="B110" s="50" t="s">
        <v>175</v>
      </c>
      <c r="C110" s="51" t="s">
        <v>173</v>
      </c>
      <c r="D110" s="51">
        <v>1</v>
      </c>
      <c r="E110" s="52">
        <v>0.222</v>
      </c>
      <c r="F110" s="51">
        <v>12</v>
      </c>
      <c r="G110" s="51" t="s">
        <v>55</v>
      </c>
      <c r="H110" s="53" t="s">
        <v>47</v>
      </c>
      <c r="I110" s="40" t="s">
        <v>55</v>
      </c>
      <c r="J110" s="56">
        <v>26</v>
      </c>
      <c r="K110" s="42">
        <v>3</v>
      </c>
      <c r="L110" s="43" t="s">
        <v>173</v>
      </c>
      <c r="M110" s="44">
        <v>0.222</v>
      </c>
      <c r="N110" s="45">
        <v>3</v>
      </c>
      <c r="O110" s="45">
        <v>30</v>
      </c>
      <c r="P110" s="46">
        <v>30</v>
      </c>
      <c r="Q110" s="47"/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5</v>
      </c>
      <c r="AH110" s="48">
        <v>0</v>
      </c>
      <c r="AI110" s="48">
        <v>8</v>
      </c>
      <c r="AJ110" s="48">
        <v>0</v>
      </c>
      <c r="AK110" s="48">
        <v>0</v>
      </c>
      <c r="AL110" s="48">
        <v>0</v>
      </c>
      <c r="AM110" s="48">
        <v>0</v>
      </c>
      <c r="AN110" s="48">
        <v>0</v>
      </c>
      <c r="AO110" s="48">
        <v>0</v>
      </c>
      <c r="AP110" s="48">
        <v>17</v>
      </c>
      <c r="AQ110" s="48">
        <v>0</v>
      </c>
      <c r="AR110" s="48">
        <v>0</v>
      </c>
      <c r="AS110" s="48">
        <v>0</v>
      </c>
      <c r="AT110" s="48">
        <v>0</v>
      </c>
      <c r="AU110" s="48">
        <v>0</v>
      </c>
      <c r="AV110" s="48">
        <v>0</v>
      </c>
      <c r="AW110" s="48">
        <v>0</v>
      </c>
      <c r="AX110" s="48">
        <v>0</v>
      </c>
      <c r="AY110" s="48">
        <v>0</v>
      </c>
      <c r="AZ110" s="48">
        <v>0</v>
      </c>
      <c r="BA110" s="48">
        <v>0</v>
      </c>
      <c r="BB110" s="48">
        <v>0</v>
      </c>
      <c r="BC110" s="48">
        <v>0</v>
      </c>
      <c r="BD110" s="48">
        <v>0</v>
      </c>
      <c r="BE110" s="48">
        <v>0</v>
      </c>
    </row>
    <row r="111" spans="1:57" ht="17.25" customHeight="1" thickBot="1" x14ac:dyDescent="0.5">
      <c r="A111" s="49">
        <v>146375</v>
      </c>
      <c r="B111" s="50" t="s">
        <v>176</v>
      </c>
      <c r="C111" s="51" t="s">
        <v>173</v>
      </c>
      <c r="D111" s="51">
        <v>1</v>
      </c>
      <c r="E111" s="52">
        <v>0.13100000000000001</v>
      </c>
      <c r="F111" s="51">
        <v>4</v>
      </c>
      <c r="G111" s="51" t="s">
        <v>108</v>
      </c>
      <c r="H111" s="53" t="s">
        <v>47</v>
      </c>
      <c r="I111" s="40" t="s">
        <v>108</v>
      </c>
      <c r="J111" s="56">
        <v>26</v>
      </c>
      <c r="K111" s="42">
        <v>4</v>
      </c>
      <c r="L111" s="43" t="s">
        <v>173</v>
      </c>
      <c r="M111" s="44">
        <v>0.13100000000000001</v>
      </c>
      <c r="N111" s="45">
        <v>2</v>
      </c>
      <c r="O111" s="45">
        <v>18</v>
      </c>
      <c r="P111" s="46">
        <v>18</v>
      </c>
      <c r="Q111" s="47"/>
      <c r="R111" s="48">
        <v>5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13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48">
        <v>0</v>
      </c>
      <c r="AW111" s="48">
        <v>0</v>
      </c>
      <c r="AX111" s="48">
        <v>0</v>
      </c>
      <c r="AY111" s="48">
        <v>0</v>
      </c>
      <c r="AZ111" s="48">
        <v>0</v>
      </c>
      <c r="BA111" s="48">
        <v>0</v>
      </c>
      <c r="BB111" s="48">
        <v>0</v>
      </c>
      <c r="BC111" s="48">
        <v>0</v>
      </c>
      <c r="BD111" s="48">
        <v>0</v>
      </c>
      <c r="BE111" s="48">
        <v>0</v>
      </c>
    </row>
    <row r="112" spans="1:57" ht="17.25" customHeight="1" thickBot="1" x14ac:dyDescent="0.5">
      <c r="A112" s="49">
        <v>148136</v>
      </c>
      <c r="B112" s="50" t="s">
        <v>177</v>
      </c>
      <c r="C112" s="51" t="s">
        <v>173</v>
      </c>
      <c r="D112" s="51">
        <v>1</v>
      </c>
      <c r="E112" s="52">
        <v>0.15</v>
      </c>
      <c r="F112" s="51">
        <v>4</v>
      </c>
      <c r="G112" s="51" t="s">
        <v>66</v>
      </c>
      <c r="H112" s="53" t="s">
        <v>47</v>
      </c>
      <c r="I112" s="40" t="s">
        <v>66</v>
      </c>
      <c r="J112" s="56">
        <v>26</v>
      </c>
      <c r="K112" s="42">
        <v>5</v>
      </c>
      <c r="L112" s="43" t="s">
        <v>173</v>
      </c>
      <c r="M112" s="44">
        <v>0.15</v>
      </c>
      <c r="N112" s="45">
        <v>2</v>
      </c>
      <c r="O112" s="45">
        <v>10</v>
      </c>
      <c r="P112" s="46">
        <v>10</v>
      </c>
      <c r="Q112" s="47"/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5</v>
      </c>
      <c r="AO112" s="48">
        <v>0</v>
      </c>
      <c r="AP112" s="48">
        <v>5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0</v>
      </c>
      <c r="AY112" s="48">
        <v>0</v>
      </c>
      <c r="AZ112" s="48">
        <v>0</v>
      </c>
      <c r="BA112" s="48">
        <v>0</v>
      </c>
      <c r="BB112" s="48">
        <v>0</v>
      </c>
      <c r="BC112" s="48">
        <v>0</v>
      </c>
      <c r="BD112" s="48">
        <v>0</v>
      </c>
      <c r="BE112" s="48">
        <v>0</v>
      </c>
    </row>
    <row r="113" spans="1:57" ht="17.25" customHeight="1" thickBot="1" x14ac:dyDescent="0.5">
      <c r="A113" s="49">
        <v>22097</v>
      </c>
      <c r="B113" s="50" t="s">
        <v>178</v>
      </c>
      <c r="C113" s="51" t="s">
        <v>173</v>
      </c>
      <c r="D113" s="51">
        <v>1</v>
      </c>
      <c r="E113" s="52">
        <v>0.15</v>
      </c>
      <c r="F113" s="51">
        <v>2</v>
      </c>
      <c r="G113" s="51" t="s">
        <v>73</v>
      </c>
      <c r="H113" s="53" t="s">
        <v>47</v>
      </c>
      <c r="I113" s="40" t="s">
        <v>73</v>
      </c>
      <c r="J113" s="56">
        <v>32</v>
      </c>
      <c r="K113" s="42">
        <v>6</v>
      </c>
      <c r="L113" s="43" t="s">
        <v>173</v>
      </c>
      <c r="M113" s="44">
        <v>0.15</v>
      </c>
      <c r="N113" s="45">
        <v>1</v>
      </c>
      <c r="O113" s="45">
        <v>10</v>
      </c>
      <c r="P113" s="46">
        <v>10</v>
      </c>
      <c r="Q113" s="47"/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10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0</v>
      </c>
      <c r="AQ113" s="48">
        <v>0</v>
      </c>
      <c r="AR113" s="48">
        <v>0</v>
      </c>
      <c r="AS113" s="48">
        <v>0</v>
      </c>
      <c r="AT113" s="48">
        <v>0</v>
      </c>
      <c r="AU113" s="48">
        <v>0</v>
      </c>
      <c r="AV113" s="48">
        <v>0</v>
      </c>
      <c r="AW113" s="48">
        <v>0</v>
      </c>
      <c r="AX113" s="48">
        <v>0</v>
      </c>
      <c r="AY113" s="48">
        <v>0</v>
      </c>
      <c r="AZ113" s="48">
        <v>0</v>
      </c>
      <c r="BA113" s="48">
        <v>0</v>
      </c>
      <c r="BB113" s="48">
        <v>0</v>
      </c>
      <c r="BC113" s="48">
        <v>0</v>
      </c>
      <c r="BD113" s="48">
        <v>0</v>
      </c>
      <c r="BE113" s="48">
        <v>0</v>
      </c>
    </row>
    <row r="114" spans="1:57" ht="17.25" customHeight="1" thickBot="1" x14ac:dyDescent="0.5">
      <c r="A114" s="49">
        <v>22347</v>
      </c>
      <c r="B114" s="50" t="s">
        <v>179</v>
      </c>
      <c r="C114" s="51" t="s">
        <v>173</v>
      </c>
      <c r="D114" s="51">
        <v>1</v>
      </c>
      <c r="E114" s="52">
        <v>0.20100000000000001</v>
      </c>
      <c r="F114" s="51">
        <v>3</v>
      </c>
      <c r="G114" s="51" t="s">
        <v>88</v>
      </c>
      <c r="H114" s="53" t="s">
        <v>47</v>
      </c>
      <c r="I114" s="40" t="s">
        <v>88</v>
      </c>
      <c r="J114" s="56">
        <v>26</v>
      </c>
      <c r="K114" s="42">
        <v>7</v>
      </c>
      <c r="L114" s="43" t="s">
        <v>173</v>
      </c>
      <c r="M114" s="44">
        <v>0.20100000000000001</v>
      </c>
      <c r="N114" s="45">
        <v>0</v>
      </c>
      <c r="O114" s="45">
        <v>0</v>
      </c>
      <c r="P114" s="46">
        <v>0</v>
      </c>
      <c r="Q114" s="47"/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0</v>
      </c>
      <c r="BA114" s="48">
        <v>0</v>
      </c>
      <c r="BB114" s="48">
        <v>0</v>
      </c>
      <c r="BC114" s="48">
        <v>0</v>
      </c>
      <c r="BD114" s="48">
        <v>0</v>
      </c>
      <c r="BE114" s="48">
        <v>0</v>
      </c>
    </row>
    <row r="115" spans="1:57" ht="17.25" customHeight="1" thickBot="1" x14ac:dyDescent="0.5">
      <c r="A115" s="49">
        <v>149576</v>
      </c>
      <c r="B115" s="50" t="s">
        <v>180</v>
      </c>
      <c r="C115" s="51" t="s">
        <v>173</v>
      </c>
      <c r="D115" s="51">
        <v>1</v>
      </c>
      <c r="E115" s="52">
        <v>0.127</v>
      </c>
      <c r="F115" s="51">
        <v>3</v>
      </c>
      <c r="G115" s="51" t="s">
        <v>181</v>
      </c>
      <c r="H115" s="53" t="s">
        <v>47</v>
      </c>
      <c r="I115" s="40" t="s">
        <v>181</v>
      </c>
      <c r="J115" s="56">
        <v>32</v>
      </c>
      <c r="K115" s="42">
        <v>8</v>
      </c>
      <c r="L115" s="43" t="s">
        <v>173</v>
      </c>
      <c r="M115" s="44">
        <v>0.127</v>
      </c>
      <c r="N115" s="45">
        <v>0</v>
      </c>
      <c r="O115" s="45">
        <v>0</v>
      </c>
      <c r="P115" s="46">
        <v>0</v>
      </c>
      <c r="Q115" s="47"/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0</v>
      </c>
      <c r="AT115" s="48">
        <v>0</v>
      </c>
      <c r="AU115" s="48">
        <v>0</v>
      </c>
      <c r="AV115" s="48">
        <v>0</v>
      </c>
      <c r="AW115" s="48">
        <v>0</v>
      </c>
      <c r="AX115" s="48">
        <v>0</v>
      </c>
      <c r="AY115" s="48">
        <v>0</v>
      </c>
      <c r="AZ115" s="48">
        <v>0</v>
      </c>
      <c r="BA115" s="48">
        <v>0</v>
      </c>
      <c r="BB115" s="48">
        <v>0</v>
      </c>
      <c r="BC115" s="48">
        <v>0</v>
      </c>
      <c r="BD115" s="48">
        <v>0</v>
      </c>
      <c r="BE115" s="48">
        <v>0</v>
      </c>
    </row>
    <row r="116" spans="1:57" ht="17.25" customHeight="1" thickBot="1" x14ac:dyDescent="0.5">
      <c r="A116" s="49">
        <v>165039</v>
      </c>
      <c r="B116" s="50" t="s">
        <v>182</v>
      </c>
      <c r="C116" s="51"/>
      <c r="D116" s="51"/>
      <c r="E116" s="52">
        <v>0.21199999999999999</v>
      </c>
      <c r="F116" s="51">
        <v>12</v>
      </c>
      <c r="G116" s="51" t="s">
        <v>46</v>
      </c>
      <c r="H116" s="53" t="s">
        <v>47</v>
      </c>
      <c r="I116" s="40" t="s">
        <v>46</v>
      </c>
      <c r="K116" s="42">
        <v>9</v>
      </c>
      <c r="L116" s="43" t="s">
        <v>183</v>
      </c>
      <c r="M116" s="44">
        <v>0.21199999999999999</v>
      </c>
      <c r="N116" s="45">
        <v>4</v>
      </c>
      <c r="O116" s="45">
        <v>63</v>
      </c>
      <c r="P116" s="46">
        <v>63</v>
      </c>
      <c r="Q116" s="47"/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22</v>
      </c>
      <c r="Z116" s="48">
        <v>0</v>
      </c>
      <c r="AA116" s="48">
        <v>10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8</v>
      </c>
      <c r="AP116" s="48">
        <v>23</v>
      </c>
      <c r="AQ116" s="48">
        <v>0</v>
      </c>
      <c r="AR116" s="48">
        <v>0</v>
      </c>
      <c r="AS116" s="48">
        <v>0</v>
      </c>
      <c r="AT116" s="48">
        <v>0</v>
      </c>
      <c r="AU116" s="48">
        <v>0</v>
      </c>
      <c r="AV116" s="48">
        <v>0</v>
      </c>
      <c r="AW116" s="48">
        <v>0</v>
      </c>
      <c r="AX116" s="48">
        <v>0</v>
      </c>
      <c r="AY116" s="48">
        <v>0</v>
      </c>
      <c r="AZ116" s="48">
        <v>0</v>
      </c>
      <c r="BA116" s="48">
        <v>0</v>
      </c>
      <c r="BB116" s="48">
        <v>0</v>
      </c>
      <c r="BC116" s="48">
        <v>0</v>
      </c>
      <c r="BD116" s="48">
        <v>0</v>
      </c>
      <c r="BE116" s="48">
        <v>0</v>
      </c>
    </row>
    <row r="117" spans="1:57" ht="17.25" customHeight="1" thickBot="1" x14ac:dyDescent="0.5">
      <c r="A117" s="57">
        <v>150422</v>
      </c>
      <c r="B117" s="58" t="s">
        <v>184</v>
      </c>
      <c r="C117" s="59"/>
      <c r="D117" s="59"/>
      <c r="E117" s="60">
        <v>0.183</v>
      </c>
      <c r="F117" s="59">
        <v>3</v>
      </c>
      <c r="G117" s="59" t="s">
        <v>126</v>
      </c>
      <c r="H117" s="61" t="s">
        <v>47</v>
      </c>
      <c r="I117" s="40" t="s">
        <v>126</v>
      </c>
      <c r="K117" s="42">
        <v>10</v>
      </c>
      <c r="L117" s="43" t="s">
        <v>183</v>
      </c>
      <c r="M117" s="44">
        <v>0.183</v>
      </c>
      <c r="N117" s="45">
        <v>1</v>
      </c>
      <c r="O117" s="45">
        <v>10</v>
      </c>
      <c r="P117" s="46">
        <v>10</v>
      </c>
      <c r="Q117" s="47"/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48">
        <v>0</v>
      </c>
      <c r="AJ117" s="48">
        <v>0</v>
      </c>
      <c r="AK117" s="48">
        <v>0</v>
      </c>
      <c r="AL117" s="48">
        <v>10</v>
      </c>
      <c r="AM117" s="48">
        <v>0</v>
      </c>
      <c r="AN117" s="48">
        <v>0</v>
      </c>
      <c r="AO117" s="48">
        <v>0</v>
      </c>
      <c r="AP117" s="48">
        <v>0</v>
      </c>
      <c r="AQ117" s="48">
        <v>0</v>
      </c>
      <c r="AR117" s="48">
        <v>0</v>
      </c>
      <c r="AS117" s="48">
        <v>0</v>
      </c>
      <c r="AT117" s="48">
        <v>0</v>
      </c>
      <c r="AU117" s="48">
        <v>0</v>
      </c>
      <c r="AV117" s="48">
        <v>0</v>
      </c>
      <c r="AW117" s="48">
        <v>0</v>
      </c>
      <c r="AX117" s="48">
        <v>0</v>
      </c>
      <c r="AY117" s="48">
        <v>0</v>
      </c>
      <c r="AZ117" s="48">
        <v>0</v>
      </c>
      <c r="BA117" s="48">
        <v>0</v>
      </c>
      <c r="BB117" s="48">
        <v>0</v>
      </c>
      <c r="BC117" s="48">
        <v>0</v>
      </c>
      <c r="BD117" s="48">
        <v>0</v>
      </c>
      <c r="BE117" s="48">
        <v>0</v>
      </c>
    </row>
    <row r="118" spans="1:57" ht="17.25" customHeight="1" thickBot="1" x14ac:dyDescent="0.5">
      <c r="A118" s="49"/>
      <c r="B118" s="50"/>
      <c r="C118" s="51"/>
      <c r="D118" s="51"/>
      <c r="E118" s="62"/>
      <c r="F118" s="51"/>
      <c r="G118" s="51"/>
      <c r="H118" s="53"/>
      <c r="I118" s="40"/>
      <c r="J118" s="54"/>
      <c r="K118" s="42"/>
      <c r="L118" s="43"/>
      <c r="M118" s="44"/>
      <c r="N118" s="45"/>
      <c r="O118" s="45"/>
      <c r="P118" s="46"/>
      <c r="Q118" s="47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7.25" customHeight="1" thickBot="1" x14ac:dyDescent="0.5">
      <c r="A119" s="49"/>
      <c r="B119" s="50"/>
      <c r="C119" s="51"/>
      <c r="D119" s="51"/>
      <c r="E119" s="62"/>
      <c r="F119" s="51"/>
      <c r="G119" s="51"/>
      <c r="H119" s="53"/>
      <c r="I119" s="40"/>
      <c r="J119" s="54"/>
      <c r="K119" s="42"/>
      <c r="L119" s="43"/>
      <c r="M119" s="44"/>
      <c r="N119" s="45"/>
      <c r="O119" s="45"/>
      <c r="P119" s="46"/>
      <c r="Q119" s="47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7.25" customHeight="1" thickBot="1" x14ac:dyDescent="0.5">
      <c r="A120" s="49"/>
      <c r="B120" s="50"/>
      <c r="C120" s="51"/>
      <c r="D120" s="51"/>
      <c r="E120" s="62"/>
      <c r="F120" s="51"/>
      <c r="G120" s="51"/>
      <c r="H120" s="53"/>
      <c r="I120" s="40"/>
      <c r="J120" s="54"/>
      <c r="K120" s="42"/>
      <c r="L120" s="43"/>
      <c r="M120" s="44"/>
      <c r="N120" s="45"/>
      <c r="O120" s="45"/>
      <c r="P120" s="46"/>
      <c r="Q120" s="47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7.25" customHeight="1" thickBot="1" x14ac:dyDescent="0.5">
      <c r="A121" s="49"/>
      <c r="B121" s="50"/>
      <c r="C121" s="51"/>
      <c r="D121" s="51"/>
      <c r="E121" s="62"/>
      <c r="F121" s="51"/>
      <c r="G121" s="51"/>
      <c r="H121" s="53"/>
      <c r="I121" s="40"/>
      <c r="J121" s="54"/>
      <c r="K121" s="42"/>
      <c r="L121" s="43"/>
      <c r="M121" s="44"/>
      <c r="N121" s="45"/>
      <c r="O121" s="45"/>
      <c r="P121" s="46"/>
      <c r="Q121" s="47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7.25" customHeight="1" thickBot="1" x14ac:dyDescent="0.5">
      <c r="A122" s="49"/>
      <c r="B122" s="50"/>
      <c r="C122" s="51"/>
      <c r="D122" s="51"/>
      <c r="E122" s="62"/>
      <c r="F122" s="51"/>
      <c r="G122" s="51"/>
      <c r="H122" s="53"/>
      <c r="I122" s="40"/>
      <c r="J122" s="54"/>
      <c r="K122" s="42"/>
      <c r="L122" s="43"/>
      <c r="M122" s="44"/>
      <c r="N122" s="45"/>
      <c r="O122" s="45"/>
      <c r="P122" s="46"/>
      <c r="Q122" s="47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7.25" customHeight="1" thickBot="1" x14ac:dyDescent="0.5">
      <c r="A123" s="49"/>
      <c r="B123" s="50"/>
      <c r="C123" s="51"/>
      <c r="D123" s="51"/>
      <c r="E123" s="62"/>
      <c r="F123" s="51"/>
      <c r="G123" s="51"/>
      <c r="H123" s="53"/>
      <c r="I123" s="40"/>
      <c r="J123" s="54"/>
      <c r="K123" s="42"/>
      <c r="L123" s="43"/>
      <c r="M123" s="44"/>
      <c r="N123" s="45"/>
      <c r="O123" s="45"/>
      <c r="P123" s="46"/>
      <c r="Q123" s="47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7.25" customHeight="1" thickBot="1" x14ac:dyDescent="0.5">
      <c r="A124" s="49"/>
      <c r="B124" s="50"/>
      <c r="C124" s="51"/>
      <c r="D124" s="51"/>
      <c r="E124" s="62"/>
      <c r="F124" s="51"/>
      <c r="G124" s="51"/>
      <c r="H124" s="53"/>
      <c r="I124" s="40"/>
      <c r="J124" s="54"/>
      <c r="K124" s="42"/>
      <c r="L124" s="43"/>
      <c r="M124" s="44"/>
      <c r="N124" s="45"/>
      <c r="O124" s="45"/>
      <c r="P124" s="46"/>
      <c r="Q124" s="47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7.25" customHeight="1" thickBot="1" x14ac:dyDescent="0.5">
      <c r="A125" s="49"/>
      <c r="B125" s="50"/>
      <c r="C125" s="51"/>
      <c r="D125" s="51"/>
      <c r="E125" s="62"/>
      <c r="F125" s="51"/>
      <c r="G125" s="51"/>
      <c r="H125" s="53"/>
      <c r="I125" s="40"/>
      <c r="J125" s="54"/>
      <c r="K125" s="42"/>
      <c r="L125" s="43"/>
      <c r="M125" s="44"/>
      <c r="N125" s="45"/>
      <c r="O125" s="45"/>
      <c r="P125" s="46"/>
      <c r="Q125" s="47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7.25" customHeight="1" thickBot="1" x14ac:dyDescent="0.5">
      <c r="A126" s="49"/>
      <c r="B126" s="50"/>
      <c r="C126" s="51"/>
      <c r="D126" s="51"/>
      <c r="E126" s="62"/>
      <c r="F126" s="51"/>
      <c r="G126" s="51"/>
      <c r="H126" s="53"/>
      <c r="I126" s="40"/>
      <c r="J126" s="54"/>
      <c r="K126" s="42"/>
      <c r="L126" s="43"/>
      <c r="M126" s="44"/>
      <c r="N126" s="45"/>
      <c r="O126" s="45"/>
      <c r="P126" s="46"/>
      <c r="Q126" s="47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7.25" customHeight="1" thickBot="1" x14ac:dyDescent="0.5">
      <c r="A127" s="49"/>
      <c r="B127" s="50"/>
      <c r="C127" s="51"/>
      <c r="D127" s="51"/>
      <c r="E127" s="62"/>
      <c r="F127" s="51"/>
      <c r="G127" s="51"/>
      <c r="H127" s="53"/>
      <c r="I127" s="40"/>
      <c r="J127" s="54"/>
      <c r="K127" s="42"/>
      <c r="L127" s="43"/>
      <c r="M127" s="44"/>
      <c r="N127" s="45"/>
      <c r="O127" s="45"/>
      <c r="P127" s="46"/>
      <c r="Q127" s="47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7.25" customHeight="1" thickBot="1" x14ac:dyDescent="0.5">
      <c r="A128" s="49"/>
      <c r="B128" s="50"/>
      <c r="C128" s="51"/>
      <c r="D128" s="51"/>
      <c r="E128" s="62"/>
      <c r="F128" s="51"/>
      <c r="G128" s="51"/>
      <c r="H128" s="53"/>
      <c r="I128" s="40"/>
      <c r="J128" s="54"/>
      <c r="K128" s="42"/>
      <c r="L128" s="43"/>
      <c r="M128" s="44"/>
      <c r="N128" s="45"/>
      <c r="O128" s="45"/>
      <c r="P128" s="46"/>
      <c r="Q128" s="47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7.25" customHeight="1" thickBot="1" x14ac:dyDescent="0.5">
      <c r="A129" s="49"/>
      <c r="B129" s="50"/>
      <c r="C129" s="51"/>
      <c r="D129" s="51"/>
      <c r="E129" s="62"/>
      <c r="F129" s="51"/>
      <c r="G129" s="51"/>
      <c r="H129" s="53"/>
      <c r="I129" s="40"/>
      <c r="J129" s="54"/>
      <c r="K129" s="42"/>
      <c r="L129" s="43"/>
      <c r="M129" s="44"/>
      <c r="N129" s="45"/>
      <c r="O129" s="45"/>
      <c r="P129" s="46"/>
      <c r="Q129" s="47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7.25" customHeight="1" thickBot="1" x14ac:dyDescent="0.5">
      <c r="A130" s="49"/>
      <c r="B130" s="50"/>
      <c r="C130" s="51"/>
      <c r="D130" s="51"/>
      <c r="E130" s="62"/>
      <c r="F130" s="51"/>
      <c r="G130" s="51"/>
      <c r="H130" s="53"/>
      <c r="I130" s="40"/>
      <c r="J130" s="54"/>
      <c r="K130" s="42"/>
      <c r="L130" s="43"/>
      <c r="M130" s="44"/>
      <c r="N130" s="45"/>
      <c r="O130" s="45"/>
      <c r="P130" s="46"/>
      <c r="Q130" s="47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7.25" customHeight="1" thickBot="1" x14ac:dyDescent="0.5">
      <c r="A131" s="49"/>
      <c r="B131" s="50"/>
      <c r="C131" s="51"/>
      <c r="D131" s="51"/>
      <c r="E131" s="62"/>
      <c r="F131" s="51"/>
      <c r="G131" s="51"/>
      <c r="H131" s="53"/>
      <c r="I131" s="40"/>
      <c r="J131" s="54"/>
      <c r="K131" s="42"/>
      <c r="L131" s="43"/>
      <c r="M131" s="44"/>
      <c r="N131" s="45"/>
      <c r="O131" s="45"/>
      <c r="P131" s="46"/>
      <c r="Q131" s="47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7.25" customHeight="1" thickBot="1" x14ac:dyDescent="0.5">
      <c r="A132" s="49"/>
      <c r="B132" s="50"/>
      <c r="C132" s="51"/>
      <c r="D132" s="51"/>
      <c r="E132" s="62"/>
      <c r="F132" s="51"/>
      <c r="G132" s="51"/>
      <c r="H132" s="53"/>
      <c r="I132" s="40"/>
      <c r="J132" s="54"/>
      <c r="K132" s="42"/>
      <c r="L132" s="43"/>
      <c r="M132" s="44"/>
      <c r="N132" s="45"/>
      <c r="O132" s="45"/>
      <c r="P132" s="46"/>
      <c r="Q132" s="47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7.25" customHeight="1" thickBot="1" x14ac:dyDescent="0.5">
      <c r="A133" s="49"/>
      <c r="B133" s="50"/>
      <c r="C133" s="51"/>
      <c r="D133" s="51"/>
      <c r="E133" s="62"/>
      <c r="F133" s="51"/>
      <c r="G133" s="51"/>
      <c r="H133" s="53"/>
      <c r="I133" s="40"/>
      <c r="J133" s="54"/>
      <c r="K133" s="42"/>
      <c r="L133" s="43"/>
      <c r="M133" s="44"/>
      <c r="N133" s="45"/>
      <c r="O133" s="45"/>
      <c r="P133" s="46"/>
      <c r="Q133" s="47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7.25" customHeight="1" thickBot="1" x14ac:dyDescent="0.5">
      <c r="A134" s="49"/>
      <c r="B134" s="50"/>
      <c r="C134" s="51"/>
      <c r="D134" s="51"/>
      <c r="E134" s="62"/>
      <c r="F134" s="51"/>
      <c r="G134" s="51"/>
      <c r="H134" s="53"/>
      <c r="I134" s="40"/>
      <c r="J134" s="54"/>
      <c r="K134" s="42"/>
      <c r="L134" s="43"/>
      <c r="M134" s="44"/>
      <c r="N134" s="45"/>
      <c r="O134" s="45"/>
      <c r="P134" s="46"/>
      <c r="Q134" s="47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7.25" customHeight="1" thickBot="1" x14ac:dyDescent="0.5">
      <c r="A135" s="49"/>
      <c r="B135" s="50"/>
      <c r="C135" s="51"/>
      <c r="D135" s="51"/>
      <c r="E135" s="62"/>
      <c r="F135" s="51"/>
      <c r="G135" s="51"/>
      <c r="H135" s="53"/>
      <c r="I135" s="40"/>
      <c r="J135" s="54"/>
      <c r="K135" s="42"/>
      <c r="L135" s="43"/>
      <c r="M135" s="44"/>
      <c r="N135" s="45"/>
      <c r="O135" s="45"/>
      <c r="P135" s="46"/>
      <c r="Q135" s="47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7.25" customHeight="1" thickBot="1" x14ac:dyDescent="0.5">
      <c r="A136" s="49"/>
      <c r="B136" s="50"/>
      <c r="C136" s="51"/>
      <c r="D136" s="51"/>
      <c r="E136" s="62"/>
      <c r="F136" s="51"/>
      <c r="G136" s="51"/>
      <c r="H136" s="53"/>
      <c r="I136" s="40"/>
      <c r="J136" s="54"/>
      <c r="K136" s="42"/>
      <c r="L136" s="43"/>
      <c r="M136" s="44"/>
      <c r="N136" s="45"/>
      <c r="O136" s="45"/>
      <c r="P136" s="46"/>
      <c r="Q136" s="47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7.25" customHeight="1" thickBot="1" x14ac:dyDescent="0.5">
      <c r="A137" s="49"/>
      <c r="B137" s="50"/>
      <c r="C137" s="51"/>
      <c r="D137" s="51"/>
      <c r="E137" s="62"/>
      <c r="F137" s="51"/>
      <c r="G137" s="51"/>
      <c r="H137" s="53"/>
      <c r="I137" s="40"/>
      <c r="J137" s="54"/>
      <c r="K137" s="42"/>
      <c r="L137" s="43"/>
      <c r="M137" s="44"/>
      <c r="N137" s="45"/>
      <c r="O137" s="45"/>
      <c r="P137" s="46"/>
      <c r="Q137" s="47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7.25" customHeight="1" thickBot="1" x14ac:dyDescent="0.5">
      <c r="A138" s="49"/>
      <c r="B138" s="50"/>
      <c r="C138" s="51"/>
      <c r="D138" s="51"/>
      <c r="E138" s="62"/>
      <c r="F138" s="51"/>
      <c r="G138" s="51"/>
      <c r="H138" s="53"/>
      <c r="I138" s="40"/>
      <c r="J138" s="54"/>
      <c r="K138" s="42"/>
      <c r="L138" s="43"/>
      <c r="M138" s="44"/>
      <c r="N138" s="45"/>
      <c r="O138" s="45"/>
      <c r="P138" s="46"/>
      <c r="Q138" s="47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7.25" customHeight="1" thickBot="1" x14ac:dyDescent="0.5">
      <c r="A139" s="49"/>
      <c r="B139" s="50"/>
      <c r="C139" s="51"/>
      <c r="D139" s="51"/>
      <c r="E139" s="62"/>
      <c r="F139" s="51"/>
      <c r="G139" s="51"/>
      <c r="H139" s="53"/>
      <c r="I139" s="40"/>
      <c r="J139" s="54"/>
      <c r="K139" s="42"/>
      <c r="L139" s="43"/>
      <c r="M139" s="44"/>
      <c r="N139" s="45"/>
      <c r="O139" s="45"/>
      <c r="P139" s="46"/>
      <c r="Q139" s="47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7.25" customHeight="1" thickBot="1" x14ac:dyDescent="0.5">
      <c r="A140" s="49"/>
      <c r="B140" s="50"/>
      <c r="C140" s="51"/>
      <c r="D140" s="51"/>
      <c r="E140" s="62"/>
      <c r="F140" s="51"/>
      <c r="G140" s="51"/>
      <c r="H140" s="53"/>
      <c r="I140" s="40"/>
      <c r="J140" s="54"/>
      <c r="K140" s="42"/>
      <c r="L140" s="43"/>
      <c r="M140" s="44"/>
      <c r="N140" s="45"/>
      <c r="O140" s="45"/>
      <c r="P140" s="46"/>
      <c r="Q140" s="47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7.25" customHeight="1" thickBot="1" x14ac:dyDescent="0.5">
      <c r="A141" s="49"/>
      <c r="B141" s="50"/>
      <c r="C141" s="51"/>
      <c r="D141" s="51"/>
      <c r="E141" s="62"/>
      <c r="F141" s="51"/>
      <c r="G141" s="51"/>
      <c r="H141" s="53"/>
      <c r="I141" s="40"/>
      <c r="J141" s="54"/>
      <c r="K141" s="42"/>
      <c r="L141" s="43"/>
      <c r="M141" s="44"/>
      <c r="N141" s="45"/>
      <c r="O141" s="45"/>
      <c r="P141" s="46"/>
      <c r="Q141" s="47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7.25" customHeight="1" thickBot="1" x14ac:dyDescent="0.5">
      <c r="A142" s="49"/>
      <c r="B142" s="50"/>
      <c r="C142" s="51"/>
      <c r="D142" s="51"/>
      <c r="E142" s="62"/>
      <c r="F142" s="51"/>
      <c r="G142" s="51"/>
      <c r="H142" s="53"/>
      <c r="I142" s="40"/>
      <c r="J142" s="54"/>
      <c r="K142" s="42"/>
      <c r="L142" s="43"/>
      <c r="M142" s="44"/>
      <c r="N142" s="45"/>
      <c r="O142" s="45"/>
      <c r="P142" s="46"/>
      <c r="Q142" s="47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7.25" customHeight="1" thickBot="1" x14ac:dyDescent="0.5">
      <c r="A143" s="49"/>
      <c r="B143" s="50"/>
      <c r="C143" s="51"/>
      <c r="D143" s="51"/>
      <c r="E143" s="62"/>
      <c r="F143" s="51"/>
      <c r="G143" s="51"/>
      <c r="H143" s="53"/>
      <c r="I143" s="40"/>
      <c r="J143" s="54"/>
      <c r="K143" s="42"/>
      <c r="L143" s="43"/>
      <c r="M143" s="44"/>
      <c r="N143" s="45"/>
      <c r="O143" s="45"/>
      <c r="P143" s="46"/>
      <c r="Q143" s="47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7.25" customHeight="1" thickBot="1" x14ac:dyDescent="0.5">
      <c r="A144" s="49"/>
      <c r="B144" s="50"/>
      <c r="C144" s="51"/>
      <c r="D144" s="51"/>
      <c r="E144" s="62"/>
      <c r="F144" s="51"/>
      <c r="G144" s="51"/>
      <c r="H144" s="53"/>
      <c r="I144" s="40"/>
      <c r="J144" s="54"/>
      <c r="K144" s="42"/>
      <c r="L144" s="43"/>
      <c r="M144" s="44"/>
      <c r="N144" s="45"/>
      <c r="O144" s="45"/>
      <c r="P144" s="46"/>
      <c r="Q144" s="47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7.25" customHeight="1" thickBot="1" x14ac:dyDescent="0.5">
      <c r="A145" s="49"/>
      <c r="B145" s="50"/>
      <c r="C145" s="51"/>
      <c r="D145" s="51"/>
      <c r="E145" s="62"/>
      <c r="F145" s="51"/>
      <c r="G145" s="51"/>
      <c r="H145" s="53"/>
      <c r="I145" s="40"/>
      <c r="J145" s="54"/>
      <c r="K145" s="42"/>
      <c r="L145" s="43"/>
      <c r="M145" s="44"/>
      <c r="N145" s="45"/>
      <c r="O145" s="45"/>
      <c r="P145" s="46"/>
      <c r="Q145" s="47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7.25" customHeight="1" thickBot="1" x14ac:dyDescent="0.5">
      <c r="A146" s="49"/>
      <c r="B146" s="50"/>
      <c r="C146" s="51"/>
      <c r="D146" s="51"/>
      <c r="E146" s="62"/>
      <c r="F146" s="51"/>
      <c r="G146" s="51"/>
      <c r="H146" s="53"/>
      <c r="I146" s="40"/>
      <c r="J146" s="54"/>
      <c r="K146" s="42"/>
      <c r="L146" s="43"/>
      <c r="M146" s="44"/>
      <c r="N146" s="45"/>
      <c r="O146" s="45"/>
      <c r="P146" s="46"/>
      <c r="Q146" s="47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7.25" customHeight="1" x14ac:dyDescent="0.35"/>
    <row r="148" spans="1:57" ht="17.25" customHeight="1" x14ac:dyDescent="0.35"/>
    <row r="149" spans="1:57" ht="17.25" customHeight="1" x14ac:dyDescent="0.35"/>
    <row r="150" spans="1:57" ht="17.25" customHeight="1" x14ac:dyDescent="0.35"/>
    <row r="151" spans="1:57" ht="17.25" customHeight="1" x14ac:dyDescent="0.35"/>
    <row r="152" spans="1:57" ht="17.25" customHeight="1" x14ac:dyDescent="0.35"/>
    <row r="153" spans="1:57" ht="17.25" customHeight="1" x14ac:dyDescent="0.35"/>
    <row r="154" spans="1:57" ht="17.25" customHeight="1" x14ac:dyDescent="0.35"/>
    <row r="155" spans="1:57" ht="17.25" customHeight="1" x14ac:dyDescent="0.35"/>
    <row r="156" spans="1:57" ht="17.25" customHeight="1" x14ac:dyDescent="0.35"/>
    <row r="157" spans="1:57" ht="17.25" customHeight="1" x14ac:dyDescent="0.35"/>
    <row r="158" spans="1:57" ht="17.25" customHeight="1" x14ac:dyDescent="0.35"/>
    <row r="159" spans="1:57" ht="17.25" customHeight="1" x14ac:dyDescent="0.35"/>
    <row r="160" spans="1:57" ht="17.25" customHeight="1" x14ac:dyDescent="0.35"/>
    <row r="161" ht="17.25" customHeight="1" x14ac:dyDescent="0.35"/>
    <row r="162" ht="17.25" customHeight="1" x14ac:dyDescent="0.35"/>
    <row r="163" ht="17.25" customHeight="1" x14ac:dyDescent="0.35"/>
    <row r="164" ht="17.25" customHeight="1" x14ac:dyDescent="0.35"/>
    <row r="165" ht="17.25" customHeight="1" x14ac:dyDescent="0.35"/>
    <row r="166" ht="17.25" customHeight="1" x14ac:dyDescent="0.35"/>
    <row r="167" ht="17.25" customHeight="1" x14ac:dyDescent="0.35"/>
    <row r="168" ht="17.25" customHeight="1" x14ac:dyDescent="0.35"/>
    <row r="169" ht="17.25" customHeight="1" x14ac:dyDescent="0.35"/>
    <row r="170" ht="17.25" customHeight="1" x14ac:dyDescent="0.35"/>
    <row r="171" ht="17.25" customHeight="1" x14ac:dyDescent="0.35"/>
    <row r="172" ht="17.25" customHeight="1" x14ac:dyDescent="0.35"/>
    <row r="173" ht="17.25" customHeight="1" x14ac:dyDescent="0.35"/>
    <row r="174" ht="17.25" customHeight="1" x14ac:dyDescent="0.35"/>
    <row r="175" ht="17.25" customHeight="1" x14ac:dyDescent="0.35"/>
    <row r="176" ht="17.25" customHeight="1" x14ac:dyDescent="0.35"/>
    <row r="177" ht="17.25" customHeight="1" x14ac:dyDescent="0.35"/>
    <row r="178" ht="17.25" customHeight="1" x14ac:dyDescent="0.35"/>
    <row r="179" ht="17.25" customHeight="1" x14ac:dyDescent="0.35"/>
    <row r="180" ht="17.25" customHeight="1" x14ac:dyDescent="0.35"/>
    <row r="181" ht="17.25" customHeight="1" x14ac:dyDescent="0.35"/>
    <row r="182" ht="17.25" customHeight="1" x14ac:dyDescent="0.35"/>
    <row r="183" ht="17.25" customHeight="1" x14ac:dyDescent="0.35"/>
    <row r="184" ht="17.25" customHeight="1" x14ac:dyDescent="0.35"/>
    <row r="185" ht="17.25" customHeight="1" x14ac:dyDescent="0.35"/>
    <row r="186" ht="17.25" customHeight="1" x14ac:dyDescent="0.35"/>
    <row r="187" ht="17.25" customHeight="1" x14ac:dyDescent="0.35"/>
    <row r="188" ht="17.25" customHeight="1" x14ac:dyDescent="0.35"/>
    <row r="189" ht="17.25" customHeight="1" x14ac:dyDescent="0.35"/>
    <row r="190" ht="17.25" customHeight="1" x14ac:dyDescent="0.35"/>
    <row r="191" ht="17.25" customHeight="1" x14ac:dyDescent="0.35"/>
    <row r="192" ht="17.25" customHeight="1" x14ac:dyDescent="0.35"/>
    <row r="193" ht="17.25" customHeight="1" x14ac:dyDescent="0.35"/>
    <row r="194" ht="17.25" customHeight="1" x14ac:dyDescent="0.35"/>
    <row r="195" ht="17.25" customHeight="1" x14ac:dyDescent="0.35"/>
    <row r="196" ht="17.25" customHeight="1" x14ac:dyDescent="0.35"/>
    <row r="197" ht="17.25" customHeight="1" x14ac:dyDescent="0.35"/>
    <row r="198" ht="17.25" customHeight="1" x14ac:dyDescent="0.35"/>
    <row r="199" ht="17.25" customHeight="1" x14ac:dyDescent="0.35"/>
    <row r="200" ht="17.25" customHeight="1" x14ac:dyDescent="0.35"/>
    <row r="201" ht="17.25" customHeight="1" x14ac:dyDescent="0.35"/>
    <row r="202" ht="17.25" customHeight="1" x14ac:dyDescent="0.35"/>
    <row r="203" ht="17.25" customHeight="1" x14ac:dyDescent="0.35"/>
    <row r="204" ht="17.25" customHeight="1" x14ac:dyDescent="0.35"/>
    <row r="205" ht="17.25" customHeight="1" x14ac:dyDescent="0.35"/>
    <row r="206" ht="17.25" customHeight="1" x14ac:dyDescent="0.35"/>
    <row r="207" ht="17.25" customHeight="1" x14ac:dyDescent="0.35"/>
    <row r="208" ht="17.25" customHeight="1" x14ac:dyDescent="0.35"/>
    <row r="209" ht="17.25" customHeight="1" x14ac:dyDescent="0.35"/>
    <row r="210" ht="17.25" customHeight="1" x14ac:dyDescent="0.35"/>
    <row r="211" ht="17.25" customHeight="1" x14ac:dyDescent="0.35"/>
    <row r="212" ht="17.25" customHeight="1" x14ac:dyDescent="0.35"/>
    <row r="213" ht="17.25" customHeight="1" x14ac:dyDescent="0.35"/>
    <row r="214" ht="17.25" customHeight="1" x14ac:dyDescent="0.35"/>
    <row r="215" ht="17.25" customHeight="1" x14ac:dyDescent="0.35"/>
    <row r="216" ht="17.25" customHeight="1" x14ac:dyDescent="0.35"/>
    <row r="217" ht="17.25" customHeight="1" x14ac:dyDescent="0.35"/>
    <row r="218" ht="17.25" customHeight="1" x14ac:dyDescent="0.35"/>
    <row r="219" ht="17.25" customHeight="1" x14ac:dyDescent="0.35"/>
    <row r="220" ht="17.25" customHeight="1" x14ac:dyDescent="0.35"/>
    <row r="221" ht="17.25" customHeight="1" x14ac:dyDescent="0.35"/>
    <row r="222" ht="17.25" customHeight="1" x14ac:dyDescent="0.35"/>
    <row r="223" ht="17.25" customHeight="1" x14ac:dyDescent="0.35"/>
    <row r="224" ht="17.25" customHeight="1" x14ac:dyDescent="0.35"/>
    <row r="225" ht="17.25" customHeight="1" x14ac:dyDescent="0.35"/>
    <row r="226" ht="17.25" customHeight="1" x14ac:dyDescent="0.35"/>
    <row r="227" ht="17.25" customHeight="1" x14ac:dyDescent="0.35"/>
    <row r="228" ht="17.25" customHeight="1" x14ac:dyDescent="0.35"/>
    <row r="229" ht="17.25" customHeight="1" x14ac:dyDescent="0.35"/>
    <row r="230" ht="17.25" customHeight="1" x14ac:dyDescent="0.35"/>
    <row r="231" ht="17.25" customHeight="1" x14ac:dyDescent="0.35"/>
    <row r="232" ht="17.25" customHeight="1" x14ac:dyDescent="0.35"/>
    <row r="233" ht="17.25" customHeight="1" x14ac:dyDescent="0.35"/>
    <row r="234" ht="17.25" customHeight="1" x14ac:dyDescent="0.35"/>
    <row r="235" ht="17.25" customHeight="1" x14ac:dyDescent="0.35"/>
    <row r="236" ht="17.25" customHeight="1" x14ac:dyDescent="0.35"/>
    <row r="237" ht="17.25" customHeight="1" x14ac:dyDescent="0.35"/>
    <row r="238" ht="17.25" customHeight="1" x14ac:dyDescent="0.35"/>
    <row r="239" ht="17.25" customHeight="1" x14ac:dyDescent="0.35"/>
    <row r="240" ht="17.25" customHeight="1" x14ac:dyDescent="0.35"/>
    <row r="241" ht="17.25" customHeight="1" x14ac:dyDescent="0.35"/>
    <row r="242" ht="17.25" customHeight="1" x14ac:dyDescent="0.35"/>
    <row r="243" ht="17.25" customHeight="1" x14ac:dyDescent="0.35"/>
    <row r="244" ht="17.25" customHeight="1" x14ac:dyDescent="0.35"/>
    <row r="245" ht="17.25" customHeight="1" x14ac:dyDescent="0.35"/>
    <row r="246" ht="17.25" customHeight="1" x14ac:dyDescent="0.35"/>
    <row r="247" ht="17.25" customHeight="1" x14ac:dyDescent="0.35"/>
    <row r="248" ht="17.25" customHeight="1" x14ac:dyDescent="0.35"/>
    <row r="249" ht="17.25" customHeight="1" x14ac:dyDescent="0.35"/>
    <row r="250" ht="17.25" customHeight="1" x14ac:dyDescent="0.35"/>
    <row r="251" ht="17.25" customHeight="1" x14ac:dyDescent="0.35"/>
    <row r="252" ht="17.25" customHeight="1" x14ac:dyDescent="0.35"/>
    <row r="253" ht="17.25" customHeight="1" x14ac:dyDescent="0.35"/>
    <row r="254" ht="17.25" customHeight="1" x14ac:dyDescent="0.35"/>
    <row r="255" ht="17.25" customHeight="1" x14ac:dyDescent="0.35"/>
    <row r="256" ht="17.25" customHeight="1" x14ac:dyDescent="0.35"/>
    <row r="257" ht="17.25" customHeight="1" x14ac:dyDescent="0.35"/>
    <row r="258" ht="17.25" customHeight="1" x14ac:dyDescent="0.35"/>
    <row r="259" ht="17.25" customHeight="1" x14ac:dyDescent="0.35"/>
    <row r="260" ht="17.25" customHeight="1" x14ac:dyDescent="0.35"/>
    <row r="261" ht="17.25" customHeight="1" x14ac:dyDescent="0.35"/>
    <row r="262" ht="17.25" customHeight="1" x14ac:dyDescent="0.35"/>
    <row r="263" ht="17.25" customHeight="1" x14ac:dyDescent="0.35"/>
    <row r="264" ht="17.25" customHeight="1" x14ac:dyDescent="0.35"/>
    <row r="265" ht="17.25" customHeight="1" x14ac:dyDescent="0.35"/>
    <row r="266" ht="17.25" customHeight="1" x14ac:dyDescent="0.35"/>
    <row r="267" ht="17.25" customHeight="1" x14ac:dyDescent="0.35"/>
    <row r="268" ht="17.25" customHeight="1" x14ac:dyDescent="0.35"/>
    <row r="269" ht="17.25" customHeight="1" x14ac:dyDescent="0.35"/>
    <row r="270" ht="17.25" customHeight="1" x14ac:dyDescent="0.35"/>
    <row r="271" ht="17.25" customHeight="1" x14ac:dyDescent="0.35"/>
    <row r="272" ht="17.25" customHeight="1" x14ac:dyDescent="0.35"/>
    <row r="273" ht="17.25" customHeight="1" x14ac:dyDescent="0.35"/>
    <row r="274" ht="17.25" customHeight="1" x14ac:dyDescent="0.35"/>
    <row r="275" ht="17.25" customHeight="1" x14ac:dyDescent="0.35"/>
    <row r="276" ht="17.25" customHeight="1" x14ac:dyDescent="0.35"/>
    <row r="277" ht="17.25" customHeight="1" x14ac:dyDescent="0.35"/>
    <row r="278" ht="17.25" customHeight="1" x14ac:dyDescent="0.35"/>
    <row r="279" ht="17.25" customHeight="1" x14ac:dyDescent="0.35"/>
    <row r="280" ht="17.25" customHeight="1" x14ac:dyDescent="0.35"/>
    <row r="281" ht="17.25" customHeight="1" x14ac:dyDescent="0.35"/>
    <row r="282" ht="17.25" customHeight="1" x14ac:dyDescent="0.35"/>
    <row r="283" ht="17.25" customHeight="1" x14ac:dyDescent="0.35"/>
    <row r="284" ht="17.25" customHeight="1" x14ac:dyDescent="0.35"/>
    <row r="285" ht="17.25" customHeight="1" x14ac:dyDescent="0.35"/>
    <row r="286" ht="17.25" customHeight="1" x14ac:dyDescent="0.35"/>
    <row r="287" ht="17.25" customHeight="1" x14ac:dyDescent="0.35"/>
    <row r="288" ht="17.25" customHeight="1" x14ac:dyDescent="0.35"/>
    <row r="289" ht="17.25" customHeight="1" x14ac:dyDescent="0.35"/>
    <row r="290" ht="17.25" customHeight="1" x14ac:dyDescent="0.35"/>
    <row r="291" ht="17.25" customHeight="1" x14ac:dyDescent="0.35"/>
    <row r="292" ht="17.25" customHeight="1" x14ac:dyDescent="0.35"/>
    <row r="293" ht="17.25" customHeight="1" x14ac:dyDescent="0.35"/>
    <row r="294" ht="17.25" customHeight="1" x14ac:dyDescent="0.35"/>
    <row r="295" ht="17.25" customHeight="1" x14ac:dyDescent="0.35"/>
    <row r="296" ht="17.25" customHeight="1" x14ac:dyDescent="0.35"/>
    <row r="297" ht="17.25" customHeight="1" x14ac:dyDescent="0.35"/>
    <row r="298" ht="17.25" customHeight="1" x14ac:dyDescent="0.35"/>
    <row r="299" ht="17.25" customHeight="1" x14ac:dyDescent="0.35"/>
    <row r="300" ht="17.25" customHeight="1" x14ac:dyDescent="0.35"/>
    <row r="301" ht="17.25" customHeight="1" x14ac:dyDescent="0.35"/>
    <row r="302" ht="17.25" customHeight="1" x14ac:dyDescent="0.35"/>
    <row r="303" ht="17.25" customHeight="1" x14ac:dyDescent="0.35"/>
    <row r="304" ht="17.25" customHeight="1" x14ac:dyDescent="0.35"/>
    <row r="305" ht="17.25" customHeight="1" x14ac:dyDescent="0.35"/>
    <row r="306" ht="17.25" customHeight="1" x14ac:dyDescent="0.35"/>
    <row r="307" ht="17.25" customHeight="1" x14ac:dyDescent="0.35"/>
    <row r="308" ht="17.25" customHeight="1" x14ac:dyDescent="0.35"/>
    <row r="309" ht="17.25" customHeight="1" x14ac:dyDescent="0.35"/>
    <row r="310" ht="17.25" customHeight="1" x14ac:dyDescent="0.35"/>
    <row r="311" ht="17.25" customHeight="1" x14ac:dyDescent="0.35"/>
    <row r="312" ht="17.25" customHeight="1" x14ac:dyDescent="0.35"/>
    <row r="313" ht="17.25" customHeight="1" x14ac:dyDescent="0.35"/>
    <row r="314" ht="17.25" customHeight="1" x14ac:dyDescent="0.35"/>
    <row r="315" ht="17.25" customHeight="1" x14ac:dyDescent="0.35"/>
    <row r="316" ht="17.25" customHeight="1" x14ac:dyDescent="0.35"/>
    <row r="317" ht="17.25" customHeight="1" x14ac:dyDescent="0.35"/>
    <row r="318" ht="17.25" customHeight="1" x14ac:dyDescent="0.35"/>
    <row r="319" ht="17.25" customHeight="1" x14ac:dyDescent="0.35"/>
    <row r="320" ht="17.25" customHeight="1" x14ac:dyDescent="0.35"/>
    <row r="321" ht="17.25" customHeight="1" x14ac:dyDescent="0.35"/>
    <row r="322" ht="17.25" customHeight="1" x14ac:dyDescent="0.35"/>
    <row r="323" ht="17.25" customHeight="1" x14ac:dyDescent="0.35"/>
    <row r="324" ht="17.25" customHeight="1" x14ac:dyDescent="0.35"/>
    <row r="325" ht="17.25" customHeight="1" x14ac:dyDescent="0.35"/>
    <row r="326" ht="17.25" customHeight="1" x14ac:dyDescent="0.35"/>
    <row r="327" ht="17.25" customHeight="1" x14ac:dyDescent="0.35"/>
    <row r="328" ht="17.25" customHeight="1" x14ac:dyDescent="0.35"/>
    <row r="329" ht="17.25" customHeight="1" x14ac:dyDescent="0.35"/>
    <row r="330" ht="17.25" customHeight="1" x14ac:dyDescent="0.35"/>
    <row r="331" ht="17.25" customHeight="1" x14ac:dyDescent="0.35"/>
    <row r="332" ht="17.25" customHeight="1" x14ac:dyDescent="0.35"/>
    <row r="333" ht="17.25" customHeight="1" x14ac:dyDescent="0.35"/>
    <row r="334" ht="17.25" customHeight="1" x14ac:dyDescent="0.35"/>
    <row r="335" ht="17.25" customHeight="1" x14ac:dyDescent="0.35"/>
    <row r="336" ht="17.25" customHeight="1" x14ac:dyDescent="0.35"/>
    <row r="337" ht="17.25" customHeight="1" x14ac:dyDescent="0.35"/>
    <row r="338" ht="17.25" customHeight="1" x14ac:dyDescent="0.35"/>
    <row r="339" ht="17.25" customHeight="1" x14ac:dyDescent="0.35"/>
    <row r="340" ht="17.25" customHeight="1" x14ac:dyDescent="0.35"/>
    <row r="341" ht="17.25" customHeight="1" x14ac:dyDescent="0.35"/>
    <row r="342" ht="17.25" customHeight="1" x14ac:dyDescent="0.35"/>
    <row r="343" ht="17.25" customHeight="1" x14ac:dyDescent="0.35"/>
    <row r="344" ht="17.25" customHeight="1" x14ac:dyDescent="0.35"/>
    <row r="345" ht="17.25" customHeight="1" x14ac:dyDescent="0.35"/>
    <row r="346" ht="17.25" customHeight="1" x14ac:dyDescent="0.35"/>
    <row r="347" ht="17.25" customHeight="1" x14ac:dyDescent="0.35"/>
    <row r="348" ht="17.25" customHeight="1" x14ac:dyDescent="0.35"/>
    <row r="349" ht="17.25" customHeight="1" x14ac:dyDescent="0.35"/>
    <row r="350" ht="17.25" customHeight="1" x14ac:dyDescent="0.35"/>
    <row r="351" ht="17.25" customHeight="1" x14ac:dyDescent="0.35"/>
    <row r="352" ht="17.25" customHeight="1" x14ac:dyDescent="0.35"/>
    <row r="353" ht="17.25" customHeight="1" x14ac:dyDescent="0.35"/>
    <row r="354" ht="17.25" customHeight="1" x14ac:dyDescent="0.35"/>
    <row r="355" ht="17.25" customHeight="1" x14ac:dyDescent="0.35"/>
    <row r="356" ht="17.25" customHeight="1" x14ac:dyDescent="0.35"/>
    <row r="357" ht="17.25" customHeight="1" x14ac:dyDescent="0.35"/>
    <row r="358" ht="17.25" customHeight="1" x14ac:dyDescent="0.35"/>
    <row r="359" ht="17.25" customHeight="1" x14ac:dyDescent="0.35"/>
    <row r="360" ht="17.25" customHeight="1" x14ac:dyDescent="0.35"/>
    <row r="361" ht="17.25" customHeight="1" x14ac:dyDescent="0.35"/>
    <row r="362" ht="17.25" customHeight="1" x14ac:dyDescent="0.35"/>
    <row r="363" ht="17.25" customHeight="1" x14ac:dyDescent="0.35"/>
    <row r="364" ht="17.25" customHeight="1" x14ac:dyDescent="0.35"/>
    <row r="365" ht="17.25" customHeight="1" x14ac:dyDescent="0.35"/>
    <row r="366" ht="17.25" customHeight="1" x14ac:dyDescent="0.35"/>
    <row r="367" ht="17.25" customHeight="1" x14ac:dyDescent="0.35"/>
    <row r="368" ht="17.25" customHeight="1" x14ac:dyDescent="0.35"/>
    <row r="369" ht="17.25" customHeight="1" x14ac:dyDescent="0.35"/>
    <row r="370" ht="17.25" customHeight="1" x14ac:dyDescent="0.35"/>
    <row r="371" ht="17.25" customHeight="1" x14ac:dyDescent="0.35"/>
    <row r="372" ht="17.25" customHeight="1" x14ac:dyDescent="0.35"/>
    <row r="373" ht="17.25" customHeight="1" x14ac:dyDescent="0.35"/>
    <row r="374" ht="17.25" customHeight="1" x14ac:dyDescent="0.35"/>
    <row r="375" ht="17.25" customHeight="1" x14ac:dyDescent="0.35"/>
    <row r="376" ht="17.25" customHeight="1" x14ac:dyDescent="0.35"/>
    <row r="377" ht="17.25" customHeight="1" x14ac:dyDescent="0.35"/>
    <row r="378" ht="17.25" customHeight="1" x14ac:dyDescent="0.35"/>
    <row r="379" ht="17.25" customHeight="1" x14ac:dyDescent="0.35"/>
    <row r="380" ht="17.25" customHeight="1" x14ac:dyDescent="0.35"/>
    <row r="381" ht="17.25" customHeight="1" x14ac:dyDescent="0.35"/>
    <row r="382" ht="17.25" customHeight="1" x14ac:dyDescent="0.35"/>
    <row r="383" ht="17.25" customHeight="1" x14ac:dyDescent="0.35"/>
    <row r="384" ht="17.25" customHeight="1" x14ac:dyDescent="0.35"/>
    <row r="385" ht="17.25" customHeight="1" x14ac:dyDescent="0.35"/>
    <row r="386" ht="17.25" customHeight="1" x14ac:dyDescent="0.35"/>
    <row r="387" ht="17.25" customHeight="1" x14ac:dyDescent="0.35"/>
    <row r="388" ht="17.25" customHeight="1" x14ac:dyDescent="0.35"/>
    <row r="389" ht="17.25" customHeight="1" x14ac:dyDescent="0.35"/>
    <row r="390" ht="17.25" customHeight="1" x14ac:dyDescent="0.35"/>
    <row r="391" ht="17.25" customHeight="1" x14ac:dyDescent="0.35"/>
    <row r="392" ht="17.25" customHeight="1" x14ac:dyDescent="0.35"/>
    <row r="393" ht="17.25" customHeight="1" x14ac:dyDescent="0.35"/>
    <row r="394" ht="17.25" customHeight="1" x14ac:dyDescent="0.35"/>
    <row r="395" ht="17.25" customHeight="1" x14ac:dyDescent="0.35"/>
    <row r="396" ht="17.25" customHeight="1" x14ac:dyDescent="0.35"/>
    <row r="397" ht="17.25" customHeight="1" x14ac:dyDescent="0.35"/>
    <row r="398" ht="17.25" customHeight="1" x14ac:dyDescent="0.35"/>
    <row r="399" ht="17.25" customHeight="1" x14ac:dyDescent="0.35"/>
    <row r="400" ht="17.25" customHeight="1" x14ac:dyDescent="0.35"/>
    <row r="401" ht="17.25" customHeight="1" x14ac:dyDescent="0.35"/>
    <row r="402" ht="17.25" customHeight="1" x14ac:dyDescent="0.35"/>
    <row r="403" ht="17.25" customHeight="1" x14ac:dyDescent="0.35"/>
    <row r="404" ht="17.25" customHeight="1" x14ac:dyDescent="0.35"/>
    <row r="405" ht="17.25" customHeight="1" x14ac:dyDescent="0.35"/>
    <row r="406" ht="17.25" customHeight="1" x14ac:dyDescent="0.35"/>
    <row r="407" ht="17.25" customHeight="1" x14ac:dyDescent="0.35"/>
    <row r="408" ht="17.25" customHeight="1" x14ac:dyDescent="0.35"/>
    <row r="409" ht="17.25" customHeight="1" x14ac:dyDescent="0.35"/>
    <row r="410" ht="17.25" customHeight="1" x14ac:dyDescent="0.35"/>
    <row r="411" ht="17.25" customHeight="1" x14ac:dyDescent="0.35"/>
    <row r="412" ht="17.25" customHeight="1" x14ac:dyDescent="0.35"/>
    <row r="413" ht="17.25" customHeight="1" x14ac:dyDescent="0.35"/>
    <row r="414" ht="17.25" customHeight="1" x14ac:dyDescent="0.35"/>
    <row r="415" ht="17.25" customHeight="1" x14ac:dyDescent="0.35"/>
    <row r="416" ht="17.25" customHeight="1" x14ac:dyDescent="0.35"/>
    <row r="417" ht="17.25" customHeight="1" x14ac:dyDescent="0.35"/>
    <row r="418" ht="17.25" customHeight="1" x14ac:dyDescent="0.35"/>
    <row r="419" ht="17.25" customHeight="1" x14ac:dyDescent="0.35"/>
    <row r="420" ht="17.25" customHeight="1" x14ac:dyDescent="0.35"/>
    <row r="421" ht="17.25" customHeight="1" x14ac:dyDescent="0.35"/>
    <row r="422" ht="17.25" customHeight="1" x14ac:dyDescent="0.35"/>
    <row r="423" ht="17.25" customHeight="1" x14ac:dyDescent="0.35"/>
    <row r="424" ht="17.25" customHeight="1" x14ac:dyDescent="0.35"/>
    <row r="425" ht="17.25" customHeight="1" x14ac:dyDescent="0.35"/>
    <row r="426" ht="17.25" customHeight="1" x14ac:dyDescent="0.35"/>
    <row r="427" ht="17.25" customHeight="1" x14ac:dyDescent="0.35"/>
    <row r="428" ht="17.25" customHeight="1" x14ac:dyDescent="0.35"/>
    <row r="429" ht="17.25" customHeight="1" x14ac:dyDescent="0.35"/>
    <row r="430" ht="17.25" customHeight="1" x14ac:dyDescent="0.35"/>
    <row r="431" ht="17.25" customHeight="1" x14ac:dyDescent="0.35"/>
    <row r="432" ht="17.25" customHeight="1" x14ac:dyDescent="0.35"/>
    <row r="433" ht="17.25" customHeight="1" x14ac:dyDescent="0.35"/>
    <row r="434" ht="17.25" customHeight="1" x14ac:dyDescent="0.35"/>
    <row r="435" ht="17.25" customHeight="1" x14ac:dyDescent="0.35"/>
    <row r="436" ht="17.25" customHeight="1" x14ac:dyDescent="0.35"/>
    <row r="437" ht="17.25" customHeight="1" x14ac:dyDescent="0.35"/>
    <row r="438" ht="17.25" customHeight="1" x14ac:dyDescent="0.35"/>
    <row r="439" ht="17.25" customHeight="1" x14ac:dyDescent="0.35"/>
    <row r="440" ht="17.25" customHeight="1" x14ac:dyDescent="0.35"/>
    <row r="441" ht="17.25" customHeight="1" x14ac:dyDescent="0.35"/>
    <row r="442" ht="17.25" customHeight="1" x14ac:dyDescent="0.35"/>
    <row r="443" ht="17.25" customHeight="1" x14ac:dyDescent="0.35"/>
    <row r="444" ht="17.25" customHeight="1" x14ac:dyDescent="0.35"/>
    <row r="445" ht="17.25" customHeight="1" x14ac:dyDescent="0.35"/>
    <row r="446" ht="17.25" customHeight="1" x14ac:dyDescent="0.35"/>
    <row r="447" ht="17.25" customHeight="1" x14ac:dyDescent="0.35"/>
    <row r="448" ht="17.25" customHeight="1" x14ac:dyDescent="0.35"/>
    <row r="449" ht="17.25" customHeight="1" x14ac:dyDescent="0.35"/>
    <row r="450" ht="17.25" customHeight="1" x14ac:dyDescent="0.35"/>
    <row r="451" ht="17.25" customHeight="1" x14ac:dyDescent="0.35"/>
    <row r="452" ht="17.25" customHeight="1" x14ac:dyDescent="0.35"/>
    <row r="453" ht="17.25" customHeight="1" x14ac:dyDescent="0.35"/>
    <row r="454" ht="17.25" customHeight="1" x14ac:dyDescent="0.35"/>
    <row r="455" ht="17.25" customHeight="1" x14ac:dyDescent="0.35"/>
    <row r="456" ht="17.25" customHeight="1" x14ac:dyDescent="0.35"/>
    <row r="457" ht="17.25" customHeight="1" x14ac:dyDescent="0.35"/>
    <row r="458" ht="17.25" customHeight="1" x14ac:dyDescent="0.35"/>
    <row r="459" ht="17.25" customHeight="1" x14ac:dyDescent="0.35"/>
    <row r="460" ht="17.25" customHeight="1" x14ac:dyDescent="0.35"/>
    <row r="461" ht="17.25" customHeight="1" x14ac:dyDescent="0.35"/>
    <row r="462" ht="17.25" customHeight="1" x14ac:dyDescent="0.35"/>
    <row r="463" ht="17.25" customHeight="1" x14ac:dyDescent="0.35"/>
    <row r="464" ht="17.25" customHeight="1" x14ac:dyDescent="0.35"/>
    <row r="465" ht="17.25" customHeight="1" x14ac:dyDescent="0.35"/>
    <row r="466" ht="17.25" customHeight="1" x14ac:dyDescent="0.35"/>
    <row r="467" ht="17.25" customHeight="1" x14ac:dyDescent="0.35"/>
    <row r="468" ht="17.25" customHeight="1" x14ac:dyDescent="0.35"/>
    <row r="469" ht="17.25" customHeight="1" x14ac:dyDescent="0.35"/>
    <row r="470" ht="17.25" customHeight="1" x14ac:dyDescent="0.35"/>
    <row r="471" ht="17.25" customHeight="1" x14ac:dyDescent="0.35"/>
    <row r="472" ht="17.25" customHeight="1" x14ac:dyDescent="0.35"/>
    <row r="473" ht="17.25" customHeight="1" x14ac:dyDescent="0.35"/>
    <row r="474" ht="17.25" customHeight="1" x14ac:dyDescent="0.35"/>
    <row r="475" ht="17.25" customHeight="1" x14ac:dyDescent="0.35"/>
    <row r="476" ht="17.25" customHeight="1" x14ac:dyDescent="0.35"/>
    <row r="477" ht="17.25" customHeight="1" x14ac:dyDescent="0.35"/>
    <row r="478" ht="17.25" customHeight="1" x14ac:dyDescent="0.35"/>
    <row r="479" ht="17.25" customHeight="1" x14ac:dyDescent="0.35"/>
    <row r="480" ht="17.25" customHeight="1" x14ac:dyDescent="0.35"/>
    <row r="481" ht="17.25" customHeight="1" x14ac:dyDescent="0.35"/>
    <row r="482" ht="17.25" customHeight="1" x14ac:dyDescent="0.35"/>
    <row r="483" ht="17.25" customHeight="1" x14ac:dyDescent="0.35"/>
    <row r="484" ht="17.25" customHeight="1" x14ac:dyDescent="0.35"/>
    <row r="485" ht="17.25" customHeight="1" x14ac:dyDescent="0.35"/>
    <row r="486" ht="17.25" customHeight="1" x14ac:dyDescent="0.35"/>
    <row r="487" ht="17.25" customHeight="1" x14ac:dyDescent="0.35"/>
    <row r="488" ht="17.25" customHeight="1" x14ac:dyDescent="0.35"/>
    <row r="489" ht="17.25" customHeight="1" x14ac:dyDescent="0.35"/>
    <row r="490" ht="17.25" customHeight="1" x14ac:dyDescent="0.35"/>
    <row r="491" ht="17.25" customHeight="1" x14ac:dyDescent="0.35"/>
    <row r="492" ht="17.25" customHeight="1" x14ac:dyDescent="0.35"/>
    <row r="493" ht="17.25" customHeight="1" x14ac:dyDescent="0.35"/>
    <row r="494" ht="17.25" customHeight="1" x14ac:dyDescent="0.35"/>
    <row r="495" ht="17.25" customHeight="1" x14ac:dyDescent="0.35"/>
    <row r="496" ht="17.25" customHeight="1" x14ac:dyDescent="0.35"/>
    <row r="497" ht="17.25" customHeight="1" x14ac:dyDescent="0.35"/>
    <row r="498" ht="17.25" customHeight="1" x14ac:dyDescent="0.35"/>
    <row r="499" ht="17.25" customHeight="1" x14ac:dyDescent="0.35"/>
    <row r="500" ht="17.25" customHeight="1" x14ac:dyDescent="0.35"/>
    <row r="501" ht="17.25" customHeight="1" x14ac:dyDescent="0.35"/>
    <row r="502" ht="17.25" customHeight="1" x14ac:dyDescent="0.35"/>
    <row r="503" ht="17.25" customHeight="1" x14ac:dyDescent="0.35"/>
    <row r="504" ht="17.25" customHeight="1" x14ac:dyDescent="0.35"/>
    <row r="505" ht="17.25" customHeight="1" x14ac:dyDescent="0.35"/>
    <row r="506" ht="17.25" customHeight="1" x14ac:dyDescent="0.35"/>
    <row r="507" ht="17.25" customHeight="1" x14ac:dyDescent="0.35"/>
    <row r="508" ht="17.25" customHeight="1" x14ac:dyDescent="0.35"/>
    <row r="509" ht="17.25" customHeight="1" x14ac:dyDescent="0.35"/>
    <row r="510" ht="17.25" customHeight="1" x14ac:dyDescent="0.35"/>
    <row r="511" ht="17.25" customHeight="1" x14ac:dyDescent="0.35"/>
    <row r="512" ht="17.25" customHeight="1" x14ac:dyDescent="0.35"/>
    <row r="513" ht="17.25" customHeight="1" x14ac:dyDescent="0.35"/>
    <row r="514" ht="17.25" customHeight="1" x14ac:dyDescent="0.35"/>
    <row r="515" ht="17.25" customHeight="1" x14ac:dyDescent="0.35"/>
    <row r="516" ht="17.25" customHeight="1" x14ac:dyDescent="0.35"/>
    <row r="517" ht="17.25" customHeight="1" x14ac:dyDescent="0.35"/>
    <row r="518" ht="17.25" customHeight="1" x14ac:dyDescent="0.35"/>
    <row r="519" ht="17.25" customHeight="1" x14ac:dyDescent="0.35"/>
    <row r="520" ht="17.25" customHeight="1" x14ac:dyDescent="0.35"/>
    <row r="521" ht="17.25" customHeight="1" x14ac:dyDescent="0.35"/>
    <row r="522" ht="17.25" customHeight="1" x14ac:dyDescent="0.35"/>
    <row r="523" ht="17.25" customHeight="1" x14ac:dyDescent="0.35"/>
    <row r="524" ht="17.25" customHeight="1" x14ac:dyDescent="0.35"/>
    <row r="525" ht="17.25" customHeight="1" x14ac:dyDescent="0.35"/>
    <row r="526" ht="17.25" customHeight="1" x14ac:dyDescent="0.35"/>
    <row r="527" ht="17.25" customHeight="1" x14ac:dyDescent="0.35"/>
    <row r="528" ht="17.25" customHeight="1" x14ac:dyDescent="0.35"/>
    <row r="529" ht="17.25" customHeight="1" x14ac:dyDescent="0.35"/>
    <row r="530" ht="17.25" customHeight="1" x14ac:dyDescent="0.35"/>
    <row r="531" ht="17.25" customHeight="1" x14ac:dyDescent="0.35"/>
    <row r="532" ht="17.25" customHeight="1" x14ac:dyDescent="0.35"/>
    <row r="533" ht="17.25" customHeight="1" x14ac:dyDescent="0.35"/>
    <row r="534" ht="17.25" customHeight="1" x14ac:dyDescent="0.35"/>
    <row r="535" ht="17.25" customHeight="1" x14ac:dyDescent="0.35"/>
    <row r="536" ht="17.25" customHeight="1" x14ac:dyDescent="0.35"/>
    <row r="537" ht="17.25" customHeight="1" x14ac:dyDescent="0.35"/>
    <row r="538" ht="17.25" customHeight="1" x14ac:dyDescent="0.35"/>
    <row r="539" ht="17.25" customHeight="1" x14ac:dyDescent="0.35"/>
    <row r="540" ht="17.25" customHeight="1" x14ac:dyDescent="0.35"/>
    <row r="541" ht="17.25" customHeight="1" x14ac:dyDescent="0.35"/>
    <row r="542" ht="17.25" customHeight="1" x14ac:dyDescent="0.35"/>
    <row r="543" ht="17.25" customHeight="1" x14ac:dyDescent="0.35"/>
    <row r="544" ht="17.25" customHeight="1" x14ac:dyDescent="0.35"/>
    <row r="545" ht="17.25" customHeight="1" x14ac:dyDescent="0.35"/>
    <row r="546" ht="17.25" customHeight="1" x14ac:dyDescent="0.35"/>
    <row r="547" ht="17.25" customHeight="1" x14ac:dyDescent="0.35"/>
    <row r="548" ht="17.25" customHeight="1" x14ac:dyDescent="0.35"/>
    <row r="549" ht="17.25" customHeight="1" x14ac:dyDescent="0.35"/>
    <row r="550" ht="17.25" customHeight="1" x14ac:dyDescent="0.35"/>
    <row r="551" ht="17.25" customHeight="1" x14ac:dyDescent="0.35"/>
    <row r="552" ht="17.25" customHeight="1" x14ac:dyDescent="0.35"/>
    <row r="553" ht="17.25" customHeight="1" x14ac:dyDescent="0.35"/>
    <row r="554" ht="17.25" customHeight="1" x14ac:dyDescent="0.35"/>
    <row r="555" ht="17.25" customHeight="1" x14ac:dyDescent="0.35"/>
    <row r="556" ht="17.25" customHeight="1" x14ac:dyDescent="0.35"/>
    <row r="557" ht="17.25" customHeight="1" x14ac:dyDescent="0.35"/>
    <row r="558" ht="17.25" customHeight="1" x14ac:dyDescent="0.35"/>
    <row r="559" ht="17.25" customHeight="1" x14ac:dyDescent="0.35"/>
    <row r="560" ht="17.25" customHeight="1" x14ac:dyDescent="0.35"/>
    <row r="561" ht="17.25" customHeight="1" x14ac:dyDescent="0.35"/>
    <row r="562" ht="17.25" customHeight="1" x14ac:dyDescent="0.35"/>
    <row r="563" ht="17.25" customHeight="1" x14ac:dyDescent="0.35"/>
    <row r="564" ht="17.25" customHeight="1" x14ac:dyDescent="0.35"/>
    <row r="565" ht="17.25" customHeight="1" x14ac:dyDescent="0.35"/>
    <row r="566" ht="17.25" customHeight="1" x14ac:dyDescent="0.35"/>
    <row r="567" ht="17.25" customHeight="1" x14ac:dyDescent="0.35"/>
    <row r="568" ht="17.25" customHeight="1" x14ac:dyDescent="0.35"/>
    <row r="569" ht="17.25" customHeight="1" x14ac:dyDescent="0.35"/>
    <row r="570" ht="17.25" customHeight="1" x14ac:dyDescent="0.35"/>
    <row r="571" ht="17.25" customHeight="1" x14ac:dyDescent="0.35"/>
    <row r="572" ht="17.25" customHeight="1" x14ac:dyDescent="0.35"/>
    <row r="573" ht="17.25" customHeight="1" x14ac:dyDescent="0.35"/>
    <row r="574" ht="17.25" customHeight="1" x14ac:dyDescent="0.35"/>
    <row r="575" ht="17.25" customHeight="1" x14ac:dyDescent="0.35"/>
    <row r="576" ht="17.25" customHeight="1" x14ac:dyDescent="0.35"/>
    <row r="577" ht="17.25" customHeight="1" x14ac:dyDescent="0.35"/>
    <row r="578" ht="17.25" customHeight="1" x14ac:dyDescent="0.35"/>
    <row r="579" ht="17.25" customHeight="1" x14ac:dyDescent="0.35"/>
    <row r="580" ht="17.25" customHeight="1" x14ac:dyDescent="0.35"/>
    <row r="581" ht="17.25" customHeight="1" x14ac:dyDescent="0.35"/>
    <row r="582" ht="17.25" customHeight="1" x14ac:dyDescent="0.35"/>
    <row r="583" ht="17.25" customHeight="1" x14ac:dyDescent="0.35"/>
    <row r="584" ht="17.25" customHeight="1" x14ac:dyDescent="0.35"/>
    <row r="585" ht="17.25" customHeight="1" x14ac:dyDescent="0.35"/>
    <row r="586" ht="17.25" customHeight="1" x14ac:dyDescent="0.35"/>
    <row r="587" ht="17.25" customHeight="1" x14ac:dyDescent="0.35"/>
    <row r="588" ht="17.25" customHeight="1" x14ac:dyDescent="0.35"/>
    <row r="589" ht="17.25" customHeight="1" x14ac:dyDescent="0.35"/>
    <row r="590" ht="17.25" customHeight="1" x14ac:dyDescent="0.35"/>
    <row r="591" ht="17.25" customHeight="1" x14ac:dyDescent="0.35"/>
    <row r="592" ht="17.25" customHeight="1" x14ac:dyDescent="0.35"/>
    <row r="593" ht="17.25" customHeight="1" x14ac:dyDescent="0.35"/>
    <row r="594" ht="17.25" customHeight="1" x14ac:dyDescent="0.35"/>
    <row r="595" ht="17.25" customHeight="1" x14ac:dyDescent="0.35"/>
    <row r="596" ht="17.25" customHeight="1" x14ac:dyDescent="0.35"/>
    <row r="597" ht="17.25" customHeight="1" x14ac:dyDescent="0.35"/>
    <row r="598" ht="17.25" customHeight="1" x14ac:dyDescent="0.35"/>
    <row r="599" ht="17.25" customHeight="1" x14ac:dyDescent="0.35"/>
    <row r="600" ht="17.25" customHeight="1" x14ac:dyDescent="0.35"/>
    <row r="601" ht="17.25" customHeight="1" x14ac:dyDescent="0.35"/>
    <row r="602" ht="17.25" customHeight="1" x14ac:dyDescent="0.35"/>
    <row r="603" ht="17.25" customHeight="1" x14ac:dyDescent="0.35"/>
    <row r="604" ht="17.25" customHeight="1" x14ac:dyDescent="0.35"/>
    <row r="605" ht="17.25" customHeight="1" x14ac:dyDescent="0.35"/>
    <row r="606" ht="17.25" customHeight="1" x14ac:dyDescent="0.35"/>
    <row r="607" ht="17.25" customHeight="1" x14ac:dyDescent="0.35"/>
    <row r="608" ht="17.25" customHeight="1" x14ac:dyDescent="0.35"/>
    <row r="609" ht="17.25" customHeight="1" x14ac:dyDescent="0.35"/>
    <row r="610" ht="17.25" customHeight="1" x14ac:dyDescent="0.35"/>
    <row r="611" ht="17.25" customHeight="1" x14ac:dyDescent="0.35"/>
    <row r="612" ht="17.25" customHeight="1" x14ac:dyDescent="0.35"/>
    <row r="613" ht="17.25" customHeight="1" x14ac:dyDescent="0.35"/>
    <row r="614" ht="17.25" customHeight="1" x14ac:dyDescent="0.35"/>
    <row r="615" ht="17.25" customHeight="1" x14ac:dyDescent="0.35"/>
    <row r="616" ht="17.25" customHeight="1" x14ac:dyDescent="0.35"/>
    <row r="617" ht="17.25" customHeight="1" x14ac:dyDescent="0.35"/>
    <row r="618" ht="17.25" customHeight="1" x14ac:dyDescent="0.35"/>
    <row r="619" ht="17.25" customHeight="1" x14ac:dyDescent="0.35"/>
    <row r="620" ht="17.25" customHeight="1" x14ac:dyDescent="0.35"/>
    <row r="621" ht="17.25" customHeight="1" x14ac:dyDescent="0.35"/>
    <row r="622" ht="17.25" customHeight="1" x14ac:dyDescent="0.35"/>
    <row r="623" ht="17.25" customHeight="1" x14ac:dyDescent="0.35"/>
    <row r="624" ht="17.25" customHeight="1" x14ac:dyDescent="0.35"/>
    <row r="625" ht="17.25" customHeight="1" x14ac:dyDescent="0.35"/>
    <row r="626" ht="17.25" customHeight="1" x14ac:dyDescent="0.35"/>
    <row r="627" ht="17.25" customHeight="1" x14ac:dyDescent="0.35"/>
    <row r="628" ht="17.25" customHeight="1" x14ac:dyDescent="0.35"/>
    <row r="629" ht="17.25" customHeight="1" x14ac:dyDescent="0.35"/>
    <row r="630" ht="17.25" customHeight="1" x14ac:dyDescent="0.35"/>
    <row r="631" ht="17.25" customHeight="1" x14ac:dyDescent="0.35"/>
    <row r="632" ht="17.25" customHeight="1" x14ac:dyDescent="0.35"/>
    <row r="633" ht="17.25" customHeight="1" x14ac:dyDescent="0.35"/>
    <row r="634" ht="17.25" customHeight="1" x14ac:dyDescent="0.35"/>
    <row r="635" ht="17.25" customHeight="1" x14ac:dyDescent="0.35"/>
    <row r="636" ht="17.25" customHeight="1" x14ac:dyDescent="0.35"/>
    <row r="637" ht="17.25" customHeight="1" x14ac:dyDescent="0.35"/>
    <row r="638" ht="17.25" customHeight="1" x14ac:dyDescent="0.35"/>
    <row r="639" ht="17.25" customHeight="1" x14ac:dyDescent="0.35"/>
    <row r="640" ht="17.25" customHeight="1" x14ac:dyDescent="0.35"/>
    <row r="641" ht="17.25" customHeight="1" x14ac:dyDescent="0.35"/>
    <row r="642" ht="17.25" customHeight="1" x14ac:dyDescent="0.35"/>
    <row r="643" ht="17.25" customHeight="1" x14ac:dyDescent="0.35"/>
    <row r="644" ht="17.25" customHeight="1" x14ac:dyDescent="0.35"/>
    <row r="645" ht="17.25" customHeight="1" x14ac:dyDescent="0.35"/>
    <row r="646" ht="17.25" customHeight="1" x14ac:dyDescent="0.35"/>
    <row r="647" ht="17.25" customHeight="1" x14ac:dyDescent="0.35"/>
    <row r="648" ht="17.25" customHeight="1" x14ac:dyDescent="0.35"/>
    <row r="649" ht="17.25" customHeight="1" x14ac:dyDescent="0.35"/>
    <row r="650" ht="17.25" customHeight="1" x14ac:dyDescent="0.35"/>
    <row r="651" ht="17.25" customHeight="1" x14ac:dyDescent="0.35"/>
    <row r="652" ht="17.25" customHeight="1" x14ac:dyDescent="0.35"/>
    <row r="653" ht="17.25" customHeight="1" x14ac:dyDescent="0.35"/>
    <row r="654" ht="17.25" customHeight="1" x14ac:dyDescent="0.35"/>
    <row r="655" ht="17.25" customHeight="1" x14ac:dyDescent="0.35"/>
    <row r="656" ht="17.25" customHeight="1" x14ac:dyDescent="0.35"/>
    <row r="657" ht="17.25" customHeight="1" x14ac:dyDescent="0.35"/>
    <row r="658" ht="17.25" customHeight="1" x14ac:dyDescent="0.35"/>
    <row r="659" ht="17.25" customHeight="1" x14ac:dyDescent="0.35"/>
    <row r="660" ht="17.25" customHeight="1" x14ac:dyDescent="0.35"/>
    <row r="661" ht="17.25" customHeight="1" x14ac:dyDescent="0.35"/>
    <row r="662" ht="17.25" customHeight="1" x14ac:dyDescent="0.35"/>
    <row r="663" ht="17.25" customHeight="1" x14ac:dyDescent="0.35"/>
    <row r="664" ht="17.25" customHeight="1" x14ac:dyDescent="0.35"/>
    <row r="665" ht="17.25" customHeight="1" x14ac:dyDescent="0.35"/>
    <row r="666" ht="17.25" customHeight="1" x14ac:dyDescent="0.35"/>
    <row r="667" ht="17.25" customHeight="1" x14ac:dyDescent="0.35"/>
    <row r="668" ht="17.25" customHeight="1" x14ac:dyDescent="0.35"/>
    <row r="669" ht="17.25" customHeight="1" x14ac:dyDescent="0.35"/>
    <row r="670" ht="17.25" customHeight="1" x14ac:dyDescent="0.35"/>
    <row r="671" ht="17.25" customHeight="1" x14ac:dyDescent="0.35"/>
    <row r="672" ht="17.25" customHeight="1" x14ac:dyDescent="0.35"/>
    <row r="673" ht="17.25" customHeight="1" x14ac:dyDescent="0.35"/>
    <row r="674" ht="17.25" customHeight="1" x14ac:dyDescent="0.35"/>
    <row r="675" ht="17.25" customHeight="1" x14ac:dyDescent="0.35"/>
    <row r="676" ht="17.25" customHeight="1" x14ac:dyDescent="0.35"/>
    <row r="677" ht="17.25" customHeight="1" x14ac:dyDescent="0.35"/>
    <row r="678" ht="17.25" customHeight="1" x14ac:dyDescent="0.35"/>
    <row r="679" ht="17.25" customHeight="1" x14ac:dyDescent="0.35"/>
    <row r="680" ht="17.25" customHeight="1" x14ac:dyDescent="0.35"/>
    <row r="681" ht="17.25" customHeight="1" x14ac:dyDescent="0.35"/>
    <row r="682" ht="17.25" customHeight="1" x14ac:dyDescent="0.35"/>
    <row r="683" ht="17.25" customHeight="1" x14ac:dyDescent="0.35"/>
    <row r="684" ht="17.25" customHeight="1" x14ac:dyDescent="0.35"/>
    <row r="685" ht="17.25" customHeight="1" x14ac:dyDescent="0.35"/>
    <row r="686" ht="17.25" customHeight="1" x14ac:dyDescent="0.35"/>
    <row r="687" ht="17.25" customHeight="1" x14ac:dyDescent="0.35"/>
    <row r="688" ht="17.25" customHeight="1" x14ac:dyDescent="0.35"/>
    <row r="689" ht="17.25" customHeight="1" x14ac:dyDescent="0.35"/>
    <row r="690" ht="17.25" customHeight="1" x14ac:dyDescent="0.35"/>
    <row r="691" ht="17.25" customHeight="1" x14ac:dyDescent="0.35"/>
    <row r="692" ht="17.25" customHeight="1" x14ac:dyDescent="0.35"/>
    <row r="693" ht="17.25" customHeight="1" x14ac:dyDescent="0.35"/>
    <row r="694" ht="17.25" customHeight="1" x14ac:dyDescent="0.35"/>
    <row r="695" ht="17.25" customHeight="1" x14ac:dyDescent="0.35"/>
    <row r="696" ht="17.25" customHeight="1" x14ac:dyDescent="0.35"/>
    <row r="697" ht="17.25" customHeight="1" x14ac:dyDescent="0.35"/>
    <row r="698" ht="17.25" customHeight="1" x14ac:dyDescent="0.35"/>
    <row r="699" ht="17.25" customHeight="1" x14ac:dyDescent="0.35"/>
    <row r="700" ht="17.25" customHeight="1" x14ac:dyDescent="0.35"/>
    <row r="701" ht="17.25" customHeight="1" x14ac:dyDescent="0.35"/>
    <row r="702" ht="17.25" customHeight="1" x14ac:dyDescent="0.35"/>
    <row r="703" ht="17.25" customHeight="1" x14ac:dyDescent="0.35"/>
    <row r="704" ht="17.25" customHeight="1" x14ac:dyDescent="0.35"/>
    <row r="705" ht="17.25" customHeight="1" x14ac:dyDescent="0.35"/>
    <row r="706" ht="17.25" customHeight="1" x14ac:dyDescent="0.35"/>
    <row r="707" ht="17.25" customHeight="1" x14ac:dyDescent="0.35"/>
    <row r="708" ht="17.25" customHeight="1" x14ac:dyDescent="0.35"/>
    <row r="709" ht="17.25" customHeight="1" x14ac:dyDescent="0.35"/>
    <row r="710" ht="17.25" customHeight="1" x14ac:dyDescent="0.35"/>
    <row r="711" ht="17.25" customHeight="1" x14ac:dyDescent="0.35"/>
    <row r="712" ht="17.25" customHeight="1" x14ac:dyDescent="0.35"/>
    <row r="713" ht="17.25" customHeight="1" x14ac:dyDescent="0.35"/>
    <row r="714" ht="17.25" customHeight="1" x14ac:dyDescent="0.35"/>
    <row r="715" ht="17.25" customHeight="1" x14ac:dyDescent="0.35"/>
    <row r="716" ht="17.25" customHeight="1" x14ac:dyDescent="0.35"/>
    <row r="717" ht="17.25" customHeight="1" x14ac:dyDescent="0.35"/>
    <row r="718" ht="17.25" customHeight="1" x14ac:dyDescent="0.35"/>
    <row r="719" ht="17.25" customHeight="1" x14ac:dyDescent="0.35"/>
    <row r="720" ht="17.25" customHeight="1" x14ac:dyDescent="0.35"/>
    <row r="721" ht="17.25" customHeight="1" x14ac:dyDescent="0.35"/>
    <row r="722" ht="17.25" customHeight="1" x14ac:dyDescent="0.35"/>
    <row r="723" ht="17.25" customHeight="1" x14ac:dyDescent="0.35"/>
    <row r="724" ht="17.25" customHeight="1" x14ac:dyDescent="0.35"/>
    <row r="725" ht="17.25" customHeight="1" x14ac:dyDescent="0.35"/>
    <row r="726" ht="17.25" customHeight="1" x14ac:dyDescent="0.35"/>
    <row r="727" ht="17.25" customHeight="1" x14ac:dyDescent="0.35"/>
    <row r="728" ht="17.25" customHeight="1" x14ac:dyDescent="0.35"/>
    <row r="729" ht="17.25" customHeight="1" x14ac:dyDescent="0.35"/>
    <row r="730" ht="17.25" customHeight="1" x14ac:dyDescent="0.35"/>
    <row r="731" ht="17.25" customHeight="1" x14ac:dyDescent="0.35"/>
    <row r="732" ht="17.25" customHeight="1" x14ac:dyDescent="0.35"/>
    <row r="733" ht="17.25" customHeight="1" x14ac:dyDescent="0.35"/>
    <row r="734" ht="17.25" customHeight="1" x14ac:dyDescent="0.35"/>
    <row r="735" ht="17.25" customHeight="1" x14ac:dyDescent="0.35"/>
    <row r="736" ht="17.25" customHeight="1" x14ac:dyDescent="0.35"/>
    <row r="737" ht="17.25" customHeight="1" x14ac:dyDescent="0.35"/>
    <row r="738" ht="17.25" customHeight="1" x14ac:dyDescent="0.35"/>
    <row r="739" ht="17.25" customHeight="1" x14ac:dyDescent="0.35"/>
    <row r="740" ht="17.25" customHeight="1" x14ac:dyDescent="0.35"/>
    <row r="741" ht="17.25" customHeight="1" x14ac:dyDescent="0.35"/>
    <row r="742" ht="17.25" customHeight="1" x14ac:dyDescent="0.35"/>
    <row r="743" ht="17.25" customHeight="1" x14ac:dyDescent="0.35"/>
    <row r="744" ht="17.25" customHeight="1" x14ac:dyDescent="0.35"/>
    <row r="745" ht="17.25" customHeight="1" x14ac:dyDescent="0.35"/>
    <row r="746" ht="17.25" customHeight="1" x14ac:dyDescent="0.35"/>
    <row r="747" ht="17.25" customHeight="1" x14ac:dyDescent="0.35"/>
    <row r="748" ht="17.25" customHeight="1" x14ac:dyDescent="0.35"/>
    <row r="749" ht="17.25" customHeight="1" x14ac:dyDescent="0.35"/>
    <row r="750" ht="17.25" customHeight="1" x14ac:dyDescent="0.35"/>
    <row r="751" ht="17.25" customHeight="1" x14ac:dyDescent="0.35"/>
    <row r="752" ht="17.25" customHeight="1" x14ac:dyDescent="0.35"/>
    <row r="753" ht="17.25" customHeight="1" x14ac:dyDescent="0.35"/>
    <row r="754" ht="17.25" customHeight="1" x14ac:dyDescent="0.35"/>
    <row r="755" ht="17.25" customHeight="1" x14ac:dyDescent="0.35"/>
    <row r="756" ht="17.25" customHeight="1" x14ac:dyDescent="0.35"/>
    <row r="757" ht="17.25" customHeight="1" x14ac:dyDescent="0.35"/>
    <row r="758" ht="17.25" customHeight="1" x14ac:dyDescent="0.35"/>
    <row r="759" ht="17.25" customHeight="1" x14ac:dyDescent="0.35"/>
    <row r="760" ht="17.25" customHeight="1" x14ac:dyDescent="0.35"/>
    <row r="761" ht="17.25" customHeight="1" x14ac:dyDescent="0.35"/>
    <row r="762" ht="17.25" customHeight="1" x14ac:dyDescent="0.35"/>
    <row r="763" ht="17.25" customHeight="1" x14ac:dyDescent="0.35"/>
    <row r="764" ht="17.25" customHeight="1" x14ac:dyDescent="0.35"/>
    <row r="765" ht="17.25" customHeight="1" x14ac:dyDescent="0.35"/>
    <row r="766" ht="17.25" customHeight="1" x14ac:dyDescent="0.35"/>
    <row r="767" ht="17.25" customHeight="1" x14ac:dyDescent="0.35"/>
    <row r="768" ht="17.25" customHeight="1" x14ac:dyDescent="0.35"/>
    <row r="769" ht="17.25" customHeight="1" x14ac:dyDescent="0.35"/>
    <row r="770" ht="17.25" customHeight="1" x14ac:dyDescent="0.35"/>
    <row r="771" ht="17.25" customHeight="1" x14ac:dyDescent="0.35"/>
    <row r="772" ht="17.25" customHeight="1" x14ac:dyDescent="0.35"/>
    <row r="773" ht="17.25" customHeight="1" x14ac:dyDescent="0.35"/>
    <row r="774" ht="17.25" customHeight="1" x14ac:dyDescent="0.35"/>
    <row r="775" ht="17.25" customHeight="1" x14ac:dyDescent="0.35"/>
    <row r="776" ht="17.25" customHeight="1" x14ac:dyDescent="0.35"/>
    <row r="777" ht="17.25" customHeight="1" x14ac:dyDescent="0.35"/>
    <row r="778" ht="17.25" customHeight="1" x14ac:dyDescent="0.35"/>
    <row r="779" ht="17.25" customHeight="1" x14ac:dyDescent="0.35"/>
    <row r="780" ht="17.25" customHeight="1" x14ac:dyDescent="0.35"/>
    <row r="781" ht="17.25" customHeight="1" x14ac:dyDescent="0.35"/>
    <row r="782" ht="17.25" customHeight="1" x14ac:dyDescent="0.35"/>
    <row r="783" ht="17.25" customHeight="1" x14ac:dyDescent="0.35"/>
    <row r="784" ht="17.25" customHeight="1" x14ac:dyDescent="0.35"/>
    <row r="785" ht="17.25" customHeight="1" x14ac:dyDescent="0.35"/>
    <row r="786" ht="17.25" customHeight="1" x14ac:dyDescent="0.35"/>
    <row r="787" ht="17.25" customHeight="1" x14ac:dyDescent="0.35"/>
    <row r="788" ht="17.25" customHeight="1" x14ac:dyDescent="0.35"/>
    <row r="789" ht="17.25" customHeight="1" x14ac:dyDescent="0.35"/>
    <row r="790" ht="17.25" customHeight="1" x14ac:dyDescent="0.35"/>
    <row r="791" ht="17.25" customHeight="1" x14ac:dyDescent="0.35"/>
    <row r="792" ht="17.25" customHeight="1" x14ac:dyDescent="0.35"/>
    <row r="793" ht="17.25" customHeight="1" x14ac:dyDescent="0.35"/>
    <row r="794" ht="17.25" customHeight="1" x14ac:dyDescent="0.35"/>
    <row r="795" ht="17.25" customHeight="1" x14ac:dyDescent="0.35"/>
    <row r="796" ht="17.25" customHeight="1" x14ac:dyDescent="0.35"/>
    <row r="797" ht="17.25" customHeight="1" x14ac:dyDescent="0.35"/>
    <row r="798" ht="17.25" customHeight="1" x14ac:dyDescent="0.35"/>
    <row r="799" ht="17.25" customHeight="1" x14ac:dyDescent="0.35"/>
    <row r="800" ht="17.25" customHeight="1" x14ac:dyDescent="0.35"/>
    <row r="801" ht="17.25" customHeight="1" x14ac:dyDescent="0.35"/>
    <row r="802" ht="17.25" customHeight="1" x14ac:dyDescent="0.35"/>
    <row r="803" ht="17.25" customHeight="1" x14ac:dyDescent="0.35"/>
    <row r="804" ht="17.25" customHeight="1" x14ac:dyDescent="0.35"/>
    <row r="805" ht="17.25" customHeight="1" x14ac:dyDescent="0.35"/>
    <row r="806" ht="17.25" customHeight="1" x14ac:dyDescent="0.35"/>
    <row r="807" ht="17.25" customHeight="1" x14ac:dyDescent="0.35"/>
    <row r="808" ht="17.25" customHeight="1" x14ac:dyDescent="0.35"/>
    <row r="809" ht="17.25" customHeight="1" x14ac:dyDescent="0.35"/>
    <row r="810" ht="17.25" customHeight="1" x14ac:dyDescent="0.35"/>
    <row r="811" ht="17.25" customHeight="1" x14ac:dyDescent="0.35"/>
    <row r="812" ht="17.25" customHeight="1" x14ac:dyDescent="0.35"/>
    <row r="813" ht="17.25" customHeight="1" x14ac:dyDescent="0.35"/>
    <row r="814" ht="17.25" customHeight="1" x14ac:dyDescent="0.35"/>
    <row r="815" ht="17.25" customHeight="1" x14ac:dyDescent="0.35"/>
    <row r="816" ht="17.25" customHeight="1" x14ac:dyDescent="0.35"/>
    <row r="817" ht="17.25" customHeight="1" x14ac:dyDescent="0.35"/>
    <row r="818" ht="17.25" customHeight="1" x14ac:dyDescent="0.35"/>
    <row r="819" ht="17.25" customHeight="1" x14ac:dyDescent="0.35"/>
    <row r="820" ht="17.25" customHeight="1" x14ac:dyDescent="0.35"/>
    <row r="821" ht="17.25" customHeight="1" x14ac:dyDescent="0.35"/>
    <row r="822" ht="17.25" customHeight="1" x14ac:dyDescent="0.35"/>
    <row r="823" ht="17.25" customHeight="1" x14ac:dyDescent="0.35"/>
    <row r="824" ht="17.25" customHeight="1" x14ac:dyDescent="0.35"/>
    <row r="825" ht="17.25" customHeight="1" x14ac:dyDescent="0.35"/>
    <row r="826" ht="17.25" customHeight="1" x14ac:dyDescent="0.35"/>
    <row r="827" ht="17.25" customHeight="1" x14ac:dyDescent="0.35"/>
    <row r="828" ht="17.25" customHeight="1" x14ac:dyDescent="0.35"/>
    <row r="829" ht="17.25" customHeight="1" x14ac:dyDescent="0.35"/>
    <row r="830" ht="17.25" customHeight="1" x14ac:dyDescent="0.35"/>
    <row r="831" ht="17.25" customHeight="1" x14ac:dyDescent="0.35"/>
    <row r="832" ht="17.25" customHeight="1" x14ac:dyDescent="0.35"/>
    <row r="833" ht="17.25" customHeight="1" x14ac:dyDescent="0.35"/>
    <row r="834" ht="17.25" customHeight="1" x14ac:dyDescent="0.35"/>
    <row r="835" ht="17.25" customHeight="1" x14ac:dyDescent="0.35"/>
    <row r="836" ht="17.25" customHeight="1" x14ac:dyDescent="0.35"/>
    <row r="837" ht="17.25" customHeight="1" x14ac:dyDescent="0.35"/>
    <row r="838" ht="17.25" customHeight="1" x14ac:dyDescent="0.35"/>
    <row r="839" ht="17.25" customHeight="1" x14ac:dyDescent="0.35"/>
    <row r="840" ht="17.25" customHeight="1" x14ac:dyDescent="0.35"/>
    <row r="841" ht="17.25" customHeight="1" x14ac:dyDescent="0.35"/>
    <row r="842" ht="17.25" customHeight="1" x14ac:dyDescent="0.35"/>
    <row r="843" ht="17.25" customHeight="1" x14ac:dyDescent="0.35"/>
    <row r="844" ht="17.25" customHeight="1" x14ac:dyDescent="0.35"/>
    <row r="845" ht="17.25" customHeight="1" x14ac:dyDescent="0.35"/>
    <row r="846" ht="17.25" customHeight="1" x14ac:dyDescent="0.35"/>
    <row r="847" ht="17.25" customHeight="1" x14ac:dyDescent="0.35"/>
    <row r="848" ht="17.25" customHeight="1" x14ac:dyDescent="0.35"/>
    <row r="849" ht="17.25" customHeight="1" x14ac:dyDescent="0.35"/>
    <row r="850" ht="17.25" customHeight="1" x14ac:dyDescent="0.35"/>
    <row r="851" ht="17.25" customHeight="1" x14ac:dyDescent="0.35"/>
    <row r="852" ht="17.25" customHeight="1" x14ac:dyDescent="0.35"/>
    <row r="853" ht="17.25" customHeight="1" x14ac:dyDescent="0.35"/>
    <row r="854" ht="17.25" customHeight="1" x14ac:dyDescent="0.35"/>
    <row r="855" ht="17.25" customHeight="1" x14ac:dyDescent="0.35"/>
    <row r="856" ht="17.25" customHeight="1" x14ac:dyDescent="0.35"/>
    <row r="857" ht="17.25" customHeight="1" x14ac:dyDescent="0.35"/>
    <row r="858" ht="17.25" customHeight="1" x14ac:dyDescent="0.35"/>
    <row r="859" ht="17.25" customHeight="1" x14ac:dyDescent="0.35"/>
    <row r="860" ht="17.25" customHeight="1" x14ac:dyDescent="0.35"/>
    <row r="861" ht="17.25" customHeight="1" x14ac:dyDescent="0.35"/>
    <row r="862" ht="17.25" customHeight="1" x14ac:dyDescent="0.35"/>
    <row r="863" ht="17.25" customHeight="1" x14ac:dyDescent="0.35"/>
    <row r="864" ht="17.25" customHeight="1" x14ac:dyDescent="0.35"/>
    <row r="865" ht="17.25" customHeight="1" x14ac:dyDescent="0.35"/>
    <row r="866" ht="17.25" customHeight="1" x14ac:dyDescent="0.35"/>
    <row r="867" ht="17.25" customHeight="1" x14ac:dyDescent="0.35"/>
    <row r="868" ht="17.25" customHeight="1" x14ac:dyDescent="0.35"/>
    <row r="869" ht="17.25" customHeight="1" x14ac:dyDescent="0.35"/>
    <row r="870" ht="17.25" customHeight="1" x14ac:dyDescent="0.35"/>
    <row r="871" ht="17.25" customHeight="1" x14ac:dyDescent="0.35"/>
    <row r="872" ht="17.25" customHeight="1" x14ac:dyDescent="0.35"/>
    <row r="873" ht="17.25" customHeight="1" x14ac:dyDescent="0.35"/>
    <row r="874" ht="17.25" customHeight="1" x14ac:dyDescent="0.35"/>
    <row r="875" ht="17.25" customHeight="1" x14ac:dyDescent="0.35"/>
    <row r="876" ht="17.25" customHeight="1" x14ac:dyDescent="0.35"/>
    <row r="877" ht="17.25" customHeight="1" x14ac:dyDescent="0.35"/>
    <row r="878" ht="17.25" customHeight="1" x14ac:dyDescent="0.35"/>
    <row r="879" ht="17.25" customHeight="1" x14ac:dyDescent="0.35"/>
    <row r="880" ht="17.25" customHeight="1" x14ac:dyDescent="0.35"/>
    <row r="881" ht="17.25" customHeight="1" x14ac:dyDescent="0.35"/>
    <row r="882" ht="17.25" customHeight="1" x14ac:dyDescent="0.35"/>
    <row r="883" ht="17.25" customHeight="1" x14ac:dyDescent="0.35"/>
    <row r="884" ht="17.25" customHeight="1" x14ac:dyDescent="0.35"/>
    <row r="885" ht="17.25" customHeight="1" x14ac:dyDescent="0.35"/>
    <row r="886" ht="17.25" customHeight="1" x14ac:dyDescent="0.35"/>
    <row r="887" ht="17.25" customHeight="1" x14ac:dyDescent="0.35"/>
    <row r="888" ht="17.25" customHeight="1" x14ac:dyDescent="0.35"/>
    <row r="889" ht="17.25" customHeight="1" x14ac:dyDescent="0.35"/>
    <row r="890" ht="17.25" customHeight="1" x14ac:dyDescent="0.35"/>
    <row r="891" ht="17.25" customHeight="1" x14ac:dyDescent="0.35"/>
    <row r="892" ht="17.25" customHeight="1" x14ac:dyDescent="0.35"/>
    <row r="893" ht="17.25" customHeight="1" x14ac:dyDescent="0.35"/>
    <row r="894" ht="17.25" customHeight="1" x14ac:dyDescent="0.35"/>
    <row r="895" ht="17.25" customHeight="1" x14ac:dyDescent="0.35"/>
    <row r="896" ht="17.25" customHeight="1" x14ac:dyDescent="0.35"/>
    <row r="897" ht="17.25" customHeight="1" x14ac:dyDescent="0.35"/>
    <row r="898" ht="17.25" customHeight="1" x14ac:dyDescent="0.35"/>
    <row r="899" ht="17.25" customHeight="1" x14ac:dyDescent="0.35"/>
    <row r="900" ht="17.25" customHeight="1" x14ac:dyDescent="0.35"/>
    <row r="901" ht="17.25" customHeight="1" x14ac:dyDescent="0.35"/>
    <row r="902" ht="17.25" customHeight="1" x14ac:dyDescent="0.35"/>
    <row r="903" ht="17.25" customHeight="1" x14ac:dyDescent="0.35"/>
    <row r="904" ht="17.25" customHeight="1" x14ac:dyDescent="0.35"/>
    <row r="905" ht="17.25" customHeight="1" x14ac:dyDescent="0.35"/>
    <row r="906" ht="17.25" customHeight="1" x14ac:dyDescent="0.35"/>
    <row r="907" ht="17.25" customHeight="1" x14ac:dyDescent="0.35"/>
    <row r="908" ht="17.25" customHeight="1" x14ac:dyDescent="0.35"/>
    <row r="909" ht="17.25" customHeight="1" x14ac:dyDescent="0.35"/>
    <row r="910" ht="17.25" customHeight="1" x14ac:dyDescent="0.35"/>
    <row r="911" ht="17.25" customHeight="1" x14ac:dyDescent="0.35"/>
    <row r="912" ht="17.25" customHeight="1" x14ac:dyDescent="0.35"/>
    <row r="913" ht="17.25" customHeight="1" x14ac:dyDescent="0.35"/>
    <row r="914" ht="17.25" customHeight="1" x14ac:dyDescent="0.35"/>
    <row r="915" ht="17.25" customHeight="1" x14ac:dyDescent="0.35"/>
    <row r="916" ht="17.25" customHeight="1" x14ac:dyDescent="0.35"/>
    <row r="917" ht="17.25" customHeight="1" x14ac:dyDescent="0.35"/>
    <row r="918" ht="17.25" customHeight="1" x14ac:dyDescent="0.35"/>
    <row r="919" ht="17.25" customHeight="1" x14ac:dyDescent="0.35"/>
    <row r="920" ht="17.25" customHeight="1" x14ac:dyDescent="0.35"/>
    <row r="921" ht="17.25" customHeight="1" x14ac:dyDescent="0.35"/>
    <row r="922" ht="17.25" customHeight="1" x14ac:dyDescent="0.35"/>
    <row r="923" ht="17.25" customHeight="1" x14ac:dyDescent="0.35"/>
    <row r="924" ht="17.25" customHeight="1" x14ac:dyDescent="0.35"/>
    <row r="925" ht="17.25" customHeight="1" x14ac:dyDescent="0.35"/>
    <row r="926" ht="17.25" customHeight="1" x14ac:dyDescent="0.35"/>
    <row r="927" ht="17.25" customHeight="1" x14ac:dyDescent="0.35"/>
    <row r="928" ht="17.25" customHeight="1" x14ac:dyDescent="0.35"/>
    <row r="929" ht="17.25" customHeight="1" x14ac:dyDescent="0.35"/>
    <row r="930" ht="17.25" customHeight="1" x14ac:dyDescent="0.35"/>
    <row r="931" ht="17.25" customHeight="1" x14ac:dyDescent="0.35"/>
    <row r="932" ht="17.25" customHeight="1" x14ac:dyDescent="0.35"/>
    <row r="933" ht="17.25" customHeight="1" x14ac:dyDescent="0.35"/>
    <row r="934" ht="17.25" customHeight="1" x14ac:dyDescent="0.35"/>
    <row r="935" ht="17.25" customHeight="1" x14ac:dyDescent="0.35"/>
    <row r="936" ht="17.25" customHeight="1" x14ac:dyDescent="0.35"/>
    <row r="937" ht="17.25" customHeight="1" x14ac:dyDescent="0.35"/>
    <row r="938" ht="17.25" customHeight="1" x14ac:dyDescent="0.35"/>
    <row r="939" ht="17.25" customHeight="1" x14ac:dyDescent="0.35"/>
    <row r="940" ht="17.25" customHeight="1" x14ac:dyDescent="0.35"/>
    <row r="941" ht="17.25" customHeight="1" x14ac:dyDescent="0.35"/>
    <row r="942" ht="17.25" customHeight="1" x14ac:dyDescent="0.35"/>
    <row r="943" ht="17.25" customHeight="1" x14ac:dyDescent="0.35"/>
    <row r="944" ht="17.25" customHeight="1" x14ac:dyDescent="0.35"/>
    <row r="945" ht="17.25" customHeight="1" x14ac:dyDescent="0.35"/>
    <row r="946" ht="17.25" customHeight="1" x14ac:dyDescent="0.35"/>
    <row r="947" ht="17.25" customHeight="1" x14ac:dyDescent="0.35"/>
    <row r="948" ht="17.25" customHeight="1" x14ac:dyDescent="0.35"/>
    <row r="949" ht="17.25" customHeight="1" x14ac:dyDescent="0.35"/>
    <row r="950" ht="17.25" customHeight="1" x14ac:dyDescent="0.35"/>
    <row r="951" ht="17.25" customHeight="1" x14ac:dyDescent="0.35"/>
    <row r="952" ht="17.25" customHeight="1" x14ac:dyDescent="0.35"/>
    <row r="953" ht="17.25" customHeight="1" x14ac:dyDescent="0.35"/>
    <row r="954" ht="17.25" customHeight="1" x14ac:dyDescent="0.35"/>
    <row r="955" ht="17.25" customHeight="1" x14ac:dyDescent="0.35"/>
    <row r="956" ht="17.25" customHeight="1" x14ac:dyDescent="0.35"/>
    <row r="957" ht="17.25" customHeight="1" x14ac:dyDescent="0.35"/>
    <row r="958" ht="17.25" customHeight="1" x14ac:dyDescent="0.35"/>
    <row r="959" ht="17.25" customHeight="1" x14ac:dyDescent="0.35"/>
    <row r="960" ht="17.25" customHeight="1" x14ac:dyDescent="0.35"/>
    <row r="961" ht="17.25" customHeight="1" x14ac:dyDescent="0.35"/>
    <row r="962" ht="17.25" customHeight="1" x14ac:dyDescent="0.35"/>
    <row r="963" ht="17.25" customHeight="1" x14ac:dyDescent="0.35"/>
    <row r="964" ht="17.25" customHeight="1" x14ac:dyDescent="0.35"/>
    <row r="965" ht="17.25" customHeight="1" x14ac:dyDescent="0.35"/>
    <row r="966" ht="17.25" customHeight="1" x14ac:dyDescent="0.35"/>
    <row r="967" ht="17.25" customHeight="1" x14ac:dyDescent="0.35"/>
    <row r="968" ht="17.25" customHeight="1" x14ac:dyDescent="0.35"/>
    <row r="969" ht="17.25" customHeight="1" x14ac:dyDescent="0.35"/>
    <row r="970" ht="17.25" customHeight="1" x14ac:dyDescent="0.35"/>
    <row r="971" ht="17.25" customHeight="1" x14ac:dyDescent="0.35"/>
    <row r="972" ht="17.25" customHeight="1" x14ac:dyDescent="0.35"/>
    <row r="973" ht="17.25" customHeight="1" x14ac:dyDescent="0.35"/>
    <row r="974" ht="17.25" customHeight="1" x14ac:dyDescent="0.35"/>
    <row r="975" ht="17.25" customHeight="1" x14ac:dyDescent="0.35"/>
    <row r="976" ht="17.25" customHeight="1" x14ac:dyDescent="0.35"/>
    <row r="977" ht="17.25" customHeight="1" x14ac:dyDescent="0.35"/>
    <row r="978" ht="17.25" customHeight="1" x14ac:dyDescent="0.35"/>
    <row r="979" ht="17.25" customHeight="1" x14ac:dyDescent="0.35"/>
    <row r="980" ht="17.25" customHeight="1" x14ac:dyDescent="0.35"/>
    <row r="981" ht="17.25" customHeight="1" x14ac:dyDescent="0.35"/>
    <row r="982" ht="17.25" customHeight="1" x14ac:dyDescent="0.35"/>
    <row r="983" ht="17.25" customHeight="1" x14ac:dyDescent="0.35"/>
    <row r="984" ht="17.25" customHeight="1" x14ac:dyDescent="0.35"/>
    <row r="985" ht="17.25" customHeight="1" x14ac:dyDescent="0.35"/>
    <row r="986" ht="17.25" customHeight="1" x14ac:dyDescent="0.35"/>
    <row r="987" ht="17.25" customHeight="1" x14ac:dyDescent="0.35"/>
    <row r="988" ht="17.25" customHeight="1" x14ac:dyDescent="0.35"/>
    <row r="989" ht="17.25" customHeight="1" x14ac:dyDescent="0.35"/>
    <row r="990" ht="17.25" customHeight="1" x14ac:dyDescent="0.35"/>
    <row r="991" ht="17.25" customHeight="1" x14ac:dyDescent="0.35"/>
    <row r="992" ht="17.25" customHeight="1" x14ac:dyDescent="0.35"/>
    <row r="993" ht="17.25" customHeight="1" x14ac:dyDescent="0.35"/>
    <row r="994" ht="17.25" customHeight="1" x14ac:dyDescent="0.35"/>
    <row r="995" ht="17.25" customHeight="1" x14ac:dyDescent="0.35"/>
    <row r="996" ht="17.25" customHeight="1" x14ac:dyDescent="0.35"/>
    <row r="997" ht="17.25" customHeight="1" x14ac:dyDescent="0.35"/>
    <row r="998" ht="17.25" customHeight="1" x14ac:dyDescent="0.35"/>
    <row r="999" ht="17.25" customHeight="1" x14ac:dyDescent="0.35"/>
    <row r="1000" ht="17.25" customHeight="1" x14ac:dyDescent="0.35"/>
    <row r="1001" ht="17.25" customHeight="1" x14ac:dyDescent="0.35"/>
    <row r="1002" ht="17.25" customHeight="1" x14ac:dyDescent="0.35"/>
    <row r="1003" ht="17.25" customHeight="1" x14ac:dyDescent="0.35"/>
    <row r="1004" ht="17.25" customHeight="1" x14ac:dyDescent="0.35"/>
    <row r="1005" ht="17.25" customHeight="1" x14ac:dyDescent="0.35"/>
    <row r="1006" ht="17.25" customHeight="1" x14ac:dyDescent="0.35"/>
    <row r="1007" ht="17.25" customHeight="1" x14ac:dyDescent="0.35"/>
    <row r="1008" ht="17.25" customHeight="1" x14ac:dyDescent="0.35"/>
    <row r="1009" ht="17.25" customHeight="1" x14ac:dyDescent="0.35"/>
    <row r="1010" ht="17.25" customHeight="1" x14ac:dyDescent="0.35"/>
    <row r="1011" ht="17.25" customHeight="1" x14ac:dyDescent="0.35"/>
    <row r="1012" ht="17.25" customHeight="1" x14ac:dyDescent="0.35"/>
    <row r="1013" ht="17.25" customHeight="1" x14ac:dyDescent="0.35"/>
    <row r="1014" ht="17.25" customHeight="1" x14ac:dyDescent="0.35"/>
    <row r="1015" ht="17.25" customHeight="1" x14ac:dyDescent="0.35"/>
    <row r="1016" ht="17.25" customHeight="1" x14ac:dyDescent="0.35"/>
    <row r="1017" ht="17.25" customHeight="1" x14ac:dyDescent="0.35"/>
    <row r="1018" ht="17.25" customHeight="1" x14ac:dyDescent="0.35"/>
    <row r="1019" ht="17.25" customHeight="1" x14ac:dyDescent="0.35"/>
    <row r="1020" ht="17.25" customHeight="1" x14ac:dyDescent="0.35"/>
    <row r="1021" ht="17.25" customHeight="1" x14ac:dyDescent="0.35"/>
    <row r="1022" ht="17.25" customHeight="1" x14ac:dyDescent="0.35"/>
    <row r="1023" ht="17.25" customHeight="1" x14ac:dyDescent="0.35"/>
    <row r="1024" ht="17.25" customHeight="1" x14ac:dyDescent="0.35"/>
    <row r="1025" ht="17.25" customHeight="1" x14ac:dyDescent="0.35"/>
    <row r="1026" ht="17.25" customHeight="1" x14ac:dyDescent="0.35"/>
    <row r="1027" ht="17.25" customHeight="1" x14ac:dyDescent="0.35"/>
    <row r="1028" ht="17.25" customHeight="1" x14ac:dyDescent="0.35"/>
    <row r="1029" ht="17.25" customHeight="1" x14ac:dyDescent="0.35"/>
    <row r="1030" ht="17.25" customHeight="1" x14ac:dyDescent="0.35"/>
    <row r="1031" ht="17.25" customHeight="1" x14ac:dyDescent="0.35"/>
    <row r="1032" ht="17.25" customHeight="1" x14ac:dyDescent="0.35"/>
    <row r="1033" ht="17.25" customHeight="1" x14ac:dyDescent="0.35"/>
    <row r="1034" ht="17.25" customHeight="1" x14ac:dyDescent="0.35"/>
    <row r="1035" ht="17.25" customHeight="1" x14ac:dyDescent="0.35"/>
    <row r="1036" ht="17.25" customHeight="1" x14ac:dyDescent="0.35"/>
    <row r="1037" ht="17.25" customHeight="1" x14ac:dyDescent="0.35"/>
    <row r="1038" ht="17.25" customHeight="1" x14ac:dyDescent="0.35"/>
    <row r="1039" ht="17.25" customHeight="1" x14ac:dyDescent="0.35"/>
    <row r="1040" ht="17.25" customHeight="1" x14ac:dyDescent="0.35"/>
    <row r="1041" ht="17.25" customHeight="1" x14ac:dyDescent="0.35"/>
    <row r="1042" ht="17.25" customHeight="1" x14ac:dyDescent="0.35"/>
    <row r="1043" ht="17.25" customHeight="1" x14ac:dyDescent="0.35"/>
    <row r="1044" ht="17.25" customHeight="1" x14ac:dyDescent="0.35"/>
    <row r="1045" ht="17.25" customHeight="1" x14ac:dyDescent="0.35"/>
    <row r="1046" ht="17.25" customHeight="1" x14ac:dyDescent="0.35"/>
    <row r="1047" ht="17.25" customHeight="1" x14ac:dyDescent="0.35"/>
    <row r="1048" ht="17.25" customHeight="1" x14ac:dyDescent="0.35"/>
    <row r="1049" ht="17.25" customHeight="1" x14ac:dyDescent="0.35"/>
    <row r="1050" ht="17.25" customHeight="1" x14ac:dyDescent="0.35"/>
    <row r="1051" ht="17.25" customHeight="1" x14ac:dyDescent="0.35"/>
    <row r="1052" ht="17.25" customHeight="1" x14ac:dyDescent="0.35"/>
    <row r="1053" ht="17.25" customHeight="1" x14ac:dyDescent="0.35"/>
    <row r="1054" ht="17.25" customHeight="1" x14ac:dyDescent="0.35"/>
    <row r="1055" ht="17.25" customHeight="1" x14ac:dyDescent="0.35"/>
    <row r="1056" ht="17.25" customHeight="1" x14ac:dyDescent="0.35"/>
    <row r="1057" ht="17.25" customHeight="1" x14ac:dyDescent="0.35"/>
    <row r="1058" ht="17.25" customHeight="1" x14ac:dyDescent="0.35"/>
    <row r="1059" ht="17.25" customHeight="1" x14ac:dyDescent="0.35"/>
    <row r="1060" ht="17.25" customHeight="1" x14ac:dyDescent="0.35"/>
    <row r="1061" ht="17.25" customHeight="1" x14ac:dyDescent="0.35"/>
    <row r="1062" ht="17.25" customHeight="1" x14ac:dyDescent="0.35"/>
    <row r="1063" ht="17.25" customHeight="1" x14ac:dyDescent="0.35"/>
    <row r="1064" ht="17.25" customHeight="1" x14ac:dyDescent="0.35"/>
    <row r="1065" ht="17.25" customHeight="1" x14ac:dyDescent="0.35"/>
    <row r="1066" ht="17.25" customHeight="1" x14ac:dyDescent="0.35"/>
    <row r="1067" ht="17.25" customHeight="1" x14ac:dyDescent="0.35"/>
    <row r="1068" ht="17.25" customHeight="1" x14ac:dyDescent="0.35"/>
    <row r="1069" ht="17.25" customHeight="1" x14ac:dyDescent="0.35"/>
    <row r="1070" ht="17.25" customHeight="1" x14ac:dyDescent="0.35"/>
    <row r="1071" ht="17.25" customHeight="1" x14ac:dyDescent="0.35"/>
    <row r="1072" ht="17.25" customHeight="1" x14ac:dyDescent="0.35"/>
    <row r="1073" ht="17.25" customHeight="1" x14ac:dyDescent="0.35"/>
    <row r="1074" ht="17.25" customHeight="1" x14ac:dyDescent="0.35"/>
    <row r="1075" ht="17.25" customHeight="1" x14ac:dyDescent="0.35"/>
    <row r="1076" ht="17.25" customHeight="1" x14ac:dyDescent="0.35"/>
    <row r="1077" ht="17.25" customHeight="1" x14ac:dyDescent="0.35"/>
    <row r="1078" ht="17.25" customHeight="1" x14ac:dyDescent="0.35"/>
    <row r="1079" ht="17.25" customHeight="1" x14ac:dyDescent="0.35"/>
    <row r="1080" ht="17.25" customHeight="1" x14ac:dyDescent="0.35"/>
    <row r="1081" ht="17.25" customHeight="1" x14ac:dyDescent="0.35"/>
    <row r="1082" ht="17.25" customHeight="1" x14ac:dyDescent="0.35"/>
    <row r="1083" ht="17.25" customHeight="1" x14ac:dyDescent="0.35"/>
    <row r="1084" ht="17.25" customHeight="1" x14ac:dyDescent="0.35"/>
    <row r="1085" ht="17.25" customHeight="1" x14ac:dyDescent="0.35"/>
    <row r="1086" ht="17.25" customHeight="1" x14ac:dyDescent="0.35"/>
    <row r="1087" ht="17.25" customHeight="1" x14ac:dyDescent="0.35"/>
    <row r="1088" ht="17.25" customHeight="1" x14ac:dyDescent="0.35"/>
    <row r="1089" ht="17.25" customHeight="1" x14ac:dyDescent="0.35"/>
    <row r="1090" ht="17.25" customHeight="1" x14ac:dyDescent="0.35"/>
    <row r="1091" ht="17.25" customHeight="1" x14ac:dyDescent="0.35"/>
    <row r="1092" ht="17.25" customHeight="1" x14ac:dyDescent="0.35"/>
    <row r="1093" ht="17.25" customHeight="1" x14ac:dyDescent="0.35"/>
    <row r="1094" ht="17.25" customHeight="1" x14ac:dyDescent="0.35"/>
    <row r="1095" ht="17.25" customHeight="1" x14ac:dyDescent="0.35"/>
    <row r="1096" ht="17.25" customHeight="1" x14ac:dyDescent="0.35"/>
    <row r="1097" ht="17.25" customHeight="1" x14ac:dyDescent="0.35"/>
    <row r="1098" ht="17.25" customHeight="1" x14ac:dyDescent="0.35"/>
    <row r="1099" ht="17.25" customHeight="1" x14ac:dyDescent="0.35"/>
    <row r="1100" ht="17.25" customHeight="1" x14ac:dyDescent="0.35"/>
    <row r="1101" ht="17.25" customHeight="1" x14ac:dyDescent="0.35"/>
    <row r="1102" ht="17.25" customHeight="1" x14ac:dyDescent="0.35"/>
    <row r="1103" ht="17.25" customHeight="1" x14ac:dyDescent="0.35"/>
    <row r="1104" ht="17.25" customHeight="1" x14ac:dyDescent="0.35"/>
    <row r="1105" ht="17.25" customHeight="1" x14ac:dyDescent="0.35"/>
    <row r="1106" ht="17.25" customHeight="1" x14ac:dyDescent="0.35"/>
    <row r="1107" ht="17.25" customHeight="1" x14ac:dyDescent="0.35"/>
    <row r="1108" ht="17.25" customHeight="1" x14ac:dyDescent="0.35"/>
    <row r="1109" ht="17.25" customHeight="1" x14ac:dyDescent="0.35"/>
    <row r="1110" ht="17.25" customHeight="1" x14ac:dyDescent="0.35"/>
    <row r="1111" ht="17.25" customHeight="1" x14ac:dyDescent="0.35"/>
    <row r="1112" ht="17.25" customHeight="1" x14ac:dyDescent="0.35"/>
    <row r="1113" ht="17.25" customHeight="1" x14ac:dyDescent="0.35"/>
    <row r="1114" ht="17.25" customHeight="1" x14ac:dyDescent="0.35"/>
    <row r="1115" ht="17.25" customHeight="1" x14ac:dyDescent="0.35"/>
    <row r="1116" ht="17.25" customHeight="1" x14ac:dyDescent="0.35"/>
    <row r="1117" ht="17.25" customHeight="1" x14ac:dyDescent="0.35"/>
    <row r="1118" ht="17.25" customHeight="1" x14ac:dyDescent="0.35"/>
    <row r="1119" ht="17.25" customHeight="1" x14ac:dyDescent="0.35"/>
    <row r="1120" ht="17.25" customHeight="1" x14ac:dyDescent="0.35"/>
    <row r="1121" ht="17.25" customHeight="1" x14ac:dyDescent="0.35"/>
    <row r="1122" ht="17.25" customHeight="1" x14ac:dyDescent="0.35"/>
    <row r="1123" ht="17.25" customHeight="1" x14ac:dyDescent="0.35"/>
    <row r="1124" ht="17.25" customHeight="1" x14ac:dyDescent="0.35"/>
    <row r="1125" ht="17.25" customHeight="1" x14ac:dyDescent="0.35"/>
    <row r="1126" ht="17.25" customHeight="1" x14ac:dyDescent="0.35"/>
    <row r="1127" ht="17.25" customHeight="1" x14ac:dyDescent="0.35"/>
    <row r="1128" ht="17.25" customHeight="1" x14ac:dyDescent="0.35"/>
    <row r="1129" ht="17.25" customHeight="1" x14ac:dyDescent="0.35"/>
    <row r="1130" ht="17.25" customHeight="1" x14ac:dyDescent="0.35"/>
    <row r="1131" ht="17.25" customHeight="1" x14ac:dyDescent="0.35"/>
    <row r="1132" ht="17.25" customHeight="1" x14ac:dyDescent="0.35"/>
    <row r="1133" ht="17.25" customHeight="1" x14ac:dyDescent="0.35"/>
    <row r="1134" ht="17.25" customHeight="1" x14ac:dyDescent="0.35"/>
    <row r="1135" ht="17.25" customHeight="1" x14ac:dyDescent="0.35"/>
    <row r="1136" ht="17.25" customHeight="1" x14ac:dyDescent="0.35"/>
    <row r="1137" ht="17.25" customHeight="1" x14ac:dyDescent="0.35"/>
    <row r="1138" ht="17.25" customHeight="1" x14ac:dyDescent="0.35"/>
    <row r="1139" ht="17.25" customHeight="1" x14ac:dyDescent="0.35"/>
    <row r="1140" ht="17.25" customHeight="1" x14ac:dyDescent="0.35"/>
    <row r="1141" ht="17.25" customHeight="1" x14ac:dyDescent="0.35"/>
    <row r="1142" ht="17.25" customHeight="1" x14ac:dyDescent="0.35"/>
    <row r="1143" ht="17.25" customHeight="1" x14ac:dyDescent="0.35"/>
    <row r="1144" ht="17.25" customHeight="1" x14ac:dyDescent="0.35"/>
    <row r="1145" ht="17.25" customHeight="1" x14ac:dyDescent="0.35"/>
    <row r="1146" ht="17.25" customHeight="1" x14ac:dyDescent="0.35"/>
    <row r="1147" ht="17.25" customHeight="1" x14ac:dyDescent="0.35"/>
    <row r="1148" ht="17.25" customHeight="1" x14ac:dyDescent="0.35"/>
    <row r="1149" ht="17.25" customHeight="1" x14ac:dyDescent="0.35"/>
    <row r="1150" ht="17.25" customHeight="1" x14ac:dyDescent="0.35"/>
    <row r="1151" ht="17.25" customHeight="1" x14ac:dyDescent="0.35"/>
    <row r="1152" ht="17.25" customHeight="1" x14ac:dyDescent="0.35"/>
    <row r="1153" ht="17.25" customHeight="1" x14ac:dyDescent="0.35"/>
    <row r="1154" ht="17.25" customHeight="1" x14ac:dyDescent="0.35"/>
    <row r="1155" ht="17.25" customHeight="1" x14ac:dyDescent="0.35"/>
    <row r="1156" ht="17.25" customHeight="1" x14ac:dyDescent="0.35"/>
    <row r="1157" ht="17.25" customHeight="1" x14ac:dyDescent="0.35"/>
    <row r="1158" ht="17.25" customHeight="1" x14ac:dyDescent="0.35"/>
    <row r="1159" ht="17.25" customHeight="1" x14ac:dyDescent="0.35"/>
    <row r="1160" ht="17.25" customHeight="1" x14ac:dyDescent="0.35"/>
    <row r="1161" ht="17.25" customHeight="1" x14ac:dyDescent="0.35"/>
    <row r="1162" ht="17.25" customHeight="1" x14ac:dyDescent="0.35"/>
    <row r="1163" ht="17.25" customHeight="1" x14ac:dyDescent="0.35"/>
    <row r="1164" ht="17.25" customHeight="1" x14ac:dyDescent="0.35"/>
    <row r="1165" ht="17.25" customHeight="1" x14ac:dyDescent="0.35"/>
    <row r="1166" ht="17.25" customHeight="1" x14ac:dyDescent="0.35"/>
    <row r="1167" ht="17.25" customHeight="1" x14ac:dyDescent="0.35"/>
    <row r="1168" ht="17.25" customHeight="1" x14ac:dyDescent="0.35"/>
    <row r="1169" ht="17.25" customHeight="1" x14ac:dyDescent="0.35"/>
    <row r="1170" ht="17.25" customHeight="1" x14ac:dyDescent="0.35"/>
    <row r="1171" ht="17.25" customHeight="1" x14ac:dyDescent="0.35"/>
    <row r="1172" ht="17.25" customHeight="1" x14ac:dyDescent="0.35"/>
    <row r="1173" ht="17.25" customHeight="1" x14ac:dyDescent="0.35"/>
    <row r="1174" ht="17.25" customHeight="1" x14ac:dyDescent="0.35"/>
    <row r="1175" ht="17.25" customHeight="1" x14ac:dyDescent="0.35"/>
    <row r="1176" ht="17.25" customHeight="1" x14ac:dyDescent="0.35"/>
    <row r="1177" ht="17.25" customHeight="1" x14ac:dyDescent="0.35"/>
    <row r="1178" ht="17.25" customHeight="1" x14ac:dyDescent="0.35"/>
    <row r="1179" ht="17.25" customHeight="1" x14ac:dyDescent="0.35"/>
    <row r="1180" ht="17.25" customHeight="1" x14ac:dyDescent="0.35"/>
    <row r="1181" ht="17.25" customHeight="1" x14ac:dyDescent="0.35"/>
    <row r="1182" ht="17.25" customHeight="1" x14ac:dyDescent="0.35"/>
    <row r="1183" ht="17.25" customHeight="1" x14ac:dyDescent="0.35"/>
    <row r="1184" ht="17.25" customHeight="1" x14ac:dyDescent="0.35"/>
    <row r="1185" ht="17.25" customHeight="1" x14ac:dyDescent="0.35"/>
    <row r="1186" ht="17.25" customHeight="1" x14ac:dyDescent="0.35"/>
    <row r="1187" ht="17.25" customHeight="1" x14ac:dyDescent="0.35"/>
    <row r="1188" ht="17.25" customHeight="1" x14ac:dyDescent="0.35"/>
    <row r="1189" ht="17.25" customHeight="1" x14ac:dyDescent="0.35"/>
    <row r="1190" ht="17.25" customHeight="1" x14ac:dyDescent="0.35"/>
    <row r="1191" ht="17.25" customHeight="1" x14ac:dyDescent="0.35"/>
    <row r="1192" ht="17.25" customHeight="1" x14ac:dyDescent="0.35"/>
    <row r="1193" ht="17.25" customHeight="1" x14ac:dyDescent="0.35"/>
    <row r="1194" ht="17.25" customHeight="1" x14ac:dyDescent="0.35"/>
    <row r="1195" ht="17.25" customHeight="1" x14ac:dyDescent="0.35"/>
    <row r="1196" ht="17.25" customHeight="1" x14ac:dyDescent="0.35"/>
    <row r="1197" ht="17.25" customHeight="1" x14ac:dyDescent="0.35"/>
    <row r="1198" ht="17.25" customHeight="1" x14ac:dyDescent="0.35"/>
    <row r="1199" ht="17.25" customHeight="1" x14ac:dyDescent="0.35"/>
    <row r="1200" ht="17.25" customHeight="1" x14ac:dyDescent="0.35"/>
    <row r="1201" ht="17.25" customHeight="1" x14ac:dyDescent="0.35"/>
    <row r="1202" ht="17.25" customHeight="1" x14ac:dyDescent="0.35"/>
    <row r="1203" ht="17.25" customHeight="1" x14ac:dyDescent="0.35"/>
    <row r="1204" ht="17.25" customHeight="1" x14ac:dyDescent="0.35"/>
    <row r="1205" ht="17.25" customHeight="1" x14ac:dyDescent="0.35"/>
    <row r="1206" ht="17.25" customHeight="1" x14ac:dyDescent="0.35"/>
    <row r="1207" ht="17.25" customHeight="1" x14ac:dyDescent="0.35"/>
    <row r="1208" ht="17.25" customHeight="1" x14ac:dyDescent="0.35"/>
    <row r="1209" ht="17.25" customHeight="1" x14ac:dyDescent="0.35"/>
    <row r="1210" ht="17.25" customHeight="1" x14ac:dyDescent="0.35"/>
    <row r="1211" ht="17.25" customHeight="1" x14ac:dyDescent="0.35"/>
    <row r="1212" ht="17.25" customHeight="1" x14ac:dyDescent="0.35"/>
    <row r="1213" ht="17.25" customHeight="1" x14ac:dyDescent="0.35"/>
    <row r="1214" ht="17.25" customHeight="1" x14ac:dyDescent="0.35"/>
    <row r="1215" ht="17.25" customHeight="1" x14ac:dyDescent="0.35"/>
    <row r="1216" ht="17.25" customHeight="1" x14ac:dyDescent="0.35"/>
    <row r="1217" ht="17.25" customHeight="1" x14ac:dyDescent="0.35"/>
    <row r="1218" ht="17.25" customHeight="1" x14ac:dyDescent="0.35"/>
    <row r="1219" ht="17.25" customHeight="1" x14ac:dyDescent="0.35"/>
    <row r="1220" ht="17.25" customHeight="1" x14ac:dyDescent="0.35"/>
    <row r="1221" ht="17.25" customHeight="1" x14ac:dyDescent="0.35"/>
    <row r="1222" ht="17.25" customHeight="1" x14ac:dyDescent="0.35"/>
    <row r="1223" ht="17.25" customHeight="1" x14ac:dyDescent="0.35"/>
    <row r="1224" ht="17.25" customHeight="1" x14ac:dyDescent="0.35"/>
    <row r="1225" ht="17.25" customHeight="1" x14ac:dyDescent="0.35"/>
    <row r="1226" ht="17.25" customHeight="1" x14ac:dyDescent="0.35"/>
    <row r="1227" ht="17.25" customHeight="1" x14ac:dyDescent="0.35"/>
    <row r="1228" ht="17.25" customHeight="1" x14ac:dyDescent="0.35"/>
    <row r="1229" ht="17.25" customHeight="1" x14ac:dyDescent="0.35"/>
    <row r="1230" ht="17.25" customHeight="1" x14ac:dyDescent="0.35"/>
    <row r="1231" ht="17.25" customHeight="1" x14ac:dyDescent="0.35"/>
    <row r="1232" ht="17.25" customHeight="1" x14ac:dyDescent="0.35"/>
    <row r="1233" ht="17.25" customHeight="1" x14ac:dyDescent="0.35"/>
    <row r="1234" ht="17.25" customHeight="1" x14ac:dyDescent="0.35"/>
    <row r="1235" ht="17.25" customHeight="1" x14ac:dyDescent="0.35"/>
    <row r="1236" ht="17.25" customHeight="1" x14ac:dyDescent="0.35"/>
    <row r="1237" ht="17.25" customHeight="1" x14ac:dyDescent="0.35"/>
    <row r="1238" ht="17.25" customHeight="1" x14ac:dyDescent="0.35"/>
    <row r="1239" ht="17.25" customHeight="1" x14ac:dyDescent="0.35"/>
    <row r="1240" ht="17.25" customHeight="1" x14ac:dyDescent="0.35"/>
    <row r="1241" ht="17.25" customHeight="1" x14ac:dyDescent="0.35"/>
    <row r="1242" ht="17.25" customHeight="1" x14ac:dyDescent="0.35"/>
    <row r="1243" ht="17.25" customHeight="1" x14ac:dyDescent="0.35"/>
    <row r="1244" ht="17.25" customHeight="1" x14ac:dyDescent="0.35"/>
    <row r="1245" ht="17.25" customHeight="1" x14ac:dyDescent="0.35"/>
    <row r="1246" ht="17.25" customHeight="1" x14ac:dyDescent="0.35"/>
    <row r="1247" ht="17.25" customHeight="1" x14ac:dyDescent="0.35"/>
    <row r="1248" ht="17.25" customHeight="1" x14ac:dyDescent="0.35"/>
    <row r="1249" ht="17.25" customHeight="1" x14ac:dyDescent="0.35"/>
    <row r="1250" ht="17.25" customHeight="1" x14ac:dyDescent="0.35"/>
    <row r="1251" ht="17.25" customHeight="1" x14ac:dyDescent="0.35"/>
    <row r="1252" ht="17.25" customHeight="1" x14ac:dyDescent="0.35"/>
    <row r="1253" ht="17.25" customHeight="1" x14ac:dyDescent="0.35"/>
    <row r="1254" ht="17.25" customHeight="1" x14ac:dyDescent="0.35"/>
    <row r="1255" ht="17.25" customHeight="1" x14ac:dyDescent="0.35"/>
    <row r="1256" ht="17.25" customHeight="1" x14ac:dyDescent="0.35"/>
    <row r="1257" ht="17.25" customHeight="1" x14ac:dyDescent="0.35"/>
    <row r="1258" ht="17.25" customHeight="1" x14ac:dyDescent="0.35"/>
    <row r="1259" ht="17.25" customHeight="1" x14ac:dyDescent="0.35"/>
    <row r="1260" ht="17.25" customHeight="1" x14ac:dyDescent="0.35"/>
    <row r="1261" ht="17.25" customHeight="1" x14ac:dyDescent="0.35"/>
    <row r="1262" ht="17.25" customHeight="1" x14ac:dyDescent="0.35"/>
    <row r="1263" ht="17.25" customHeight="1" x14ac:dyDescent="0.35"/>
    <row r="1264" ht="17.25" customHeight="1" x14ac:dyDescent="0.35"/>
    <row r="1265" ht="17.25" customHeight="1" x14ac:dyDescent="0.35"/>
    <row r="1266" ht="17.25" customHeight="1" x14ac:dyDescent="0.35"/>
    <row r="1267" ht="17.25" customHeight="1" x14ac:dyDescent="0.35"/>
    <row r="1268" ht="17.25" customHeight="1" x14ac:dyDescent="0.35"/>
    <row r="1269" ht="17.25" customHeight="1" x14ac:dyDescent="0.35"/>
    <row r="1270" ht="17.25" customHeight="1" x14ac:dyDescent="0.35"/>
    <row r="1271" ht="17.25" customHeight="1" x14ac:dyDescent="0.35"/>
    <row r="1272" ht="17.25" customHeight="1" x14ac:dyDescent="0.35"/>
    <row r="1273" ht="17.25" customHeight="1" x14ac:dyDescent="0.35"/>
    <row r="1274" ht="17.25" customHeight="1" x14ac:dyDescent="0.35"/>
    <row r="1275" ht="17.25" customHeight="1" x14ac:dyDescent="0.35"/>
    <row r="1276" ht="17.25" customHeight="1" x14ac:dyDescent="0.35"/>
    <row r="1277" ht="17.25" customHeight="1" x14ac:dyDescent="0.35"/>
    <row r="1278" ht="17.25" customHeight="1" x14ac:dyDescent="0.35"/>
    <row r="1279" ht="17.25" customHeight="1" x14ac:dyDescent="0.35"/>
    <row r="1280" ht="17.25" customHeight="1" x14ac:dyDescent="0.35"/>
    <row r="1281" ht="17.25" customHeight="1" x14ac:dyDescent="0.35"/>
    <row r="1282" ht="17.25" customHeight="1" x14ac:dyDescent="0.35"/>
    <row r="1283" ht="17.25" customHeight="1" x14ac:dyDescent="0.35"/>
    <row r="1284" ht="17.25" customHeight="1" x14ac:dyDescent="0.35"/>
    <row r="1285" ht="17.25" customHeight="1" x14ac:dyDescent="0.35"/>
    <row r="1286" ht="17.25" customHeight="1" x14ac:dyDescent="0.35"/>
    <row r="1287" ht="17.25" customHeight="1" x14ac:dyDescent="0.35"/>
    <row r="1288" ht="17.25" customHeight="1" x14ac:dyDescent="0.35"/>
    <row r="1289" ht="17.25" customHeight="1" x14ac:dyDescent="0.35"/>
    <row r="1290" ht="17.25" customHeight="1" x14ac:dyDescent="0.35"/>
    <row r="1291" ht="17.25" customHeight="1" x14ac:dyDescent="0.35"/>
    <row r="1292" ht="17.25" customHeight="1" x14ac:dyDescent="0.35"/>
    <row r="1293" ht="17.25" customHeight="1" x14ac:dyDescent="0.35"/>
    <row r="1294" ht="17.25" customHeight="1" x14ac:dyDescent="0.35"/>
    <row r="1295" ht="17.25" customHeight="1" x14ac:dyDescent="0.35"/>
    <row r="1296" ht="17.25" customHeight="1" x14ac:dyDescent="0.35"/>
    <row r="1297" ht="17.25" customHeight="1" x14ac:dyDescent="0.35"/>
    <row r="1298" ht="17.25" customHeight="1" x14ac:dyDescent="0.35"/>
    <row r="1299" ht="17.25" customHeight="1" x14ac:dyDescent="0.35"/>
    <row r="1300" ht="17.25" customHeight="1" x14ac:dyDescent="0.35"/>
    <row r="1301" ht="17.25" customHeight="1" x14ac:dyDescent="0.35"/>
    <row r="1302" ht="17.25" customHeight="1" x14ac:dyDescent="0.35"/>
    <row r="1303" ht="17.25" customHeight="1" x14ac:dyDescent="0.35"/>
    <row r="1304" ht="17.25" customHeight="1" x14ac:dyDescent="0.35"/>
    <row r="1305" ht="17.25" customHeight="1" x14ac:dyDescent="0.35"/>
    <row r="1306" ht="17.25" customHeight="1" x14ac:dyDescent="0.35"/>
    <row r="1307" ht="17.25" customHeight="1" x14ac:dyDescent="0.35"/>
    <row r="1308" ht="17.25" customHeight="1" x14ac:dyDescent="0.35"/>
    <row r="1309" ht="17.25" customHeight="1" x14ac:dyDescent="0.35"/>
    <row r="1310" ht="17.25" customHeight="1" x14ac:dyDescent="0.35"/>
    <row r="1311" ht="17.25" customHeight="1" x14ac:dyDescent="0.35"/>
    <row r="1312" ht="17.25" customHeight="1" x14ac:dyDescent="0.35"/>
    <row r="1313" ht="17.25" customHeight="1" x14ac:dyDescent="0.35"/>
    <row r="1314" ht="17.25" customHeight="1" x14ac:dyDescent="0.35"/>
    <row r="1315" ht="17.25" customHeight="1" x14ac:dyDescent="0.35"/>
    <row r="1316" ht="17.25" customHeight="1" x14ac:dyDescent="0.35"/>
    <row r="1317" ht="17.25" customHeight="1" x14ac:dyDescent="0.35"/>
    <row r="1318" ht="17.25" customHeight="1" x14ac:dyDescent="0.35"/>
    <row r="1319" ht="17.25" customHeight="1" x14ac:dyDescent="0.35"/>
    <row r="1320" ht="17.25" customHeight="1" x14ac:dyDescent="0.35"/>
    <row r="1321" ht="17.25" customHeight="1" x14ac:dyDescent="0.35"/>
    <row r="1322" ht="17.25" customHeight="1" x14ac:dyDescent="0.35"/>
    <row r="1323" ht="17.25" customHeight="1" x14ac:dyDescent="0.35"/>
    <row r="1324" ht="17.25" customHeight="1" x14ac:dyDescent="0.35"/>
    <row r="1325" ht="17.25" customHeight="1" x14ac:dyDescent="0.35"/>
    <row r="1326" ht="17.25" customHeight="1" x14ac:dyDescent="0.35"/>
    <row r="1327" ht="17.25" customHeight="1" x14ac:dyDescent="0.35"/>
    <row r="1328" ht="17.25" customHeight="1" x14ac:dyDescent="0.35"/>
    <row r="1329" ht="17.25" customHeight="1" x14ac:dyDescent="0.35"/>
    <row r="1330" ht="17.25" customHeight="1" x14ac:dyDescent="0.35"/>
    <row r="1331" ht="17.25" customHeight="1" x14ac:dyDescent="0.35"/>
    <row r="1332" ht="17.25" customHeight="1" x14ac:dyDescent="0.35"/>
    <row r="1333" ht="17.25" customHeight="1" x14ac:dyDescent="0.35"/>
    <row r="1334" ht="17.25" customHeight="1" x14ac:dyDescent="0.35"/>
    <row r="1335" ht="17.25" customHeight="1" x14ac:dyDescent="0.35"/>
    <row r="1336" ht="17.25" customHeight="1" x14ac:dyDescent="0.35"/>
    <row r="1337" ht="17.25" customHeight="1" x14ac:dyDescent="0.35"/>
    <row r="1338" ht="17.25" customHeight="1" x14ac:dyDescent="0.35"/>
    <row r="1339" ht="17.25" customHeight="1" x14ac:dyDescent="0.35"/>
    <row r="1340" ht="17.25" customHeight="1" x14ac:dyDescent="0.35"/>
    <row r="1341" ht="17.25" customHeight="1" x14ac:dyDescent="0.35"/>
    <row r="1342" ht="17.25" customHeight="1" x14ac:dyDescent="0.35"/>
    <row r="1343" ht="17.25" customHeight="1" x14ac:dyDescent="0.35"/>
    <row r="1344" ht="17.25" customHeight="1" x14ac:dyDescent="0.35"/>
    <row r="1345" ht="17.25" customHeight="1" x14ac:dyDescent="0.35"/>
    <row r="1346" ht="17.25" customHeight="1" x14ac:dyDescent="0.35"/>
    <row r="1347" ht="17.25" customHeight="1" x14ac:dyDescent="0.35"/>
    <row r="1348" ht="17.25" customHeight="1" x14ac:dyDescent="0.35"/>
    <row r="1349" ht="17.25" customHeight="1" x14ac:dyDescent="0.35"/>
    <row r="1350" ht="17.25" customHeight="1" x14ac:dyDescent="0.35"/>
    <row r="1351" ht="17.25" customHeight="1" x14ac:dyDescent="0.35"/>
    <row r="1352" ht="17.25" customHeight="1" x14ac:dyDescent="0.35"/>
    <row r="1353" ht="17.25" customHeight="1" x14ac:dyDescent="0.35"/>
    <row r="1354" ht="17.25" customHeight="1" x14ac:dyDescent="0.35"/>
    <row r="1355" ht="17.25" customHeight="1" x14ac:dyDescent="0.35"/>
    <row r="1356" ht="17.25" customHeight="1" x14ac:dyDescent="0.35"/>
    <row r="1357" ht="17.25" customHeight="1" x14ac:dyDescent="0.35"/>
    <row r="1358" ht="17.25" customHeight="1" x14ac:dyDescent="0.35"/>
    <row r="1359" ht="17.25" customHeight="1" x14ac:dyDescent="0.35"/>
    <row r="1360" ht="17.25" customHeight="1" x14ac:dyDescent="0.35"/>
    <row r="1361" ht="17.25" customHeight="1" x14ac:dyDescent="0.35"/>
    <row r="1362" ht="17.25" customHeight="1" x14ac:dyDescent="0.35"/>
    <row r="1363" ht="17.25" customHeight="1" x14ac:dyDescent="0.35"/>
    <row r="1364" ht="17.25" customHeight="1" x14ac:dyDescent="0.35"/>
    <row r="1365" ht="17.25" customHeight="1" x14ac:dyDescent="0.35"/>
    <row r="1366" ht="17.25" customHeight="1" x14ac:dyDescent="0.35"/>
    <row r="1367" ht="17.25" customHeight="1" x14ac:dyDescent="0.35"/>
    <row r="1368" ht="17.25" customHeight="1" x14ac:dyDescent="0.35"/>
    <row r="1369" ht="17.25" customHeight="1" x14ac:dyDescent="0.35"/>
    <row r="1370" ht="17.25" customHeight="1" x14ac:dyDescent="0.35"/>
    <row r="1371" ht="17.25" customHeight="1" x14ac:dyDescent="0.35"/>
    <row r="1372" ht="17.25" customHeight="1" x14ac:dyDescent="0.35"/>
    <row r="1373" ht="17.25" customHeight="1" x14ac:dyDescent="0.35"/>
    <row r="1374" ht="17.25" customHeight="1" x14ac:dyDescent="0.35"/>
    <row r="1375" ht="17.25" customHeight="1" x14ac:dyDescent="0.35"/>
    <row r="1376" ht="17.25" customHeight="1" x14ac:dyDescent="0.35"/>
    <row r="1377" ht="17.25" customHeight="1" x14ac:dyDescent="0.35"/>
    <row r="1378" ht="17.25" customHeight="1" x14ac:dyDescent="0.35"/>
    <row r="1379" ht="17.25" customHeight="1" x14ac:dyDescent="0.35"/>
    <row r="1380" ht="17.25" customHeight="1" x14ac:dyDescent="0.35"/>
    <row r="1381" ht="17.25" customHeight="1" x14ac:dyDescent="0.35"/>
    <row r="1382" ht="17.25" customHeight="1" x14ac:dyDescent="0.35"/>
    <row r="1383" ht="17.25" customHeight="1" x14ac:dyDescent="0.35"/>
    <row r="1384" ht="17.25" customHeight="1" x14ac:dyDescent="0.35"/>
    <row r="1385" ht="17.25" customHeight="1" x14ac:dyDescent="0.35"/>
    <row r="1386" ht="17.25" customHeight="1" x14ac:dyDescent="0.35"/>
    <row r="1387" ht="17.25" customHeight="1" x14ac:dyDescent="0.35"/>
    <row r="1388" ht="17.25" customHeight="1" x14ac:dyDescent="0.35"/>
    <row r="1389" ht="17.25" customHeight="1" x14ac:dyDescent="0.35"/>
    <row r="1390" ht="17.25" customHeight="1" x14ac:dyDescent="0.35"/>
    <row r="1391" ht="17.25" customHeight="1" x14ac:dyDescent="0.35"/>
    <row r="1392" ht="17.25" customHeight="1" x14ac:dyDescent="0.35"/>
    <row r="1393" ht="17.25" customHeight="1" x14ac:dyDescent="0.35"/>
    <row r="1394" ht="17.25" customHeight="1" x14ac:dyDescent="0.35"/>
    <row r="1395" ht="17.25" customHeight="1" x14ac:dyDescent="0.35"/>
    <row r="1396" ht="17.25" customHeight="1" x14ac:dyDescent="0.35"/>
    <row r="1397" ht="17.25" customHeight="1" x14ac:dyDescent="0.35"/>
    <row r="1398" ht="17.25" customHeight="1" x14ac:dyDescent="0.35"/>
    <row r="1399" ht="17.25" customHeight="1" x14ac:dyDescent="0.35"/>
    <row r="1400" ht="17.25" customHeight="1" x14ac:dyDescent="0.35"/>
    <row r="1401" ht="17.25" customHeight="1" x14ac:dyDescent="0.35"/>
    <row r="1402" ht="17.25" customHeight="1" x14ac:dyDescent="0.35"/>
    <row r="1403" ht="17.25" customHeight="1" x14ac:dyDescent="0.35"/>
    <row r="1404" ht="17.25" customHeight="1" x14ac:dyDescent="0.35"/>
    <row r="1405" ht="17.25" customHeight="1" x14ac:dyDescent="0.35"/>
    <row r="1406" ht="17.25" customHeight="1" x14ac:dyDescent="0.35"/>
    <row r="1407" ht="17.25" customHeight="1" x14ac:dyDescent="0.35"/>
    <row r="1408" ht="17.25" customHeight="1" x14ac:dyDescent="0.35"/>
    <row r="1409" ht="17.25" customHeight="1" x14ac:dyDescent="0.35"/>
    <row r="1410" ht="17.25" customHeight="1" x14ac:dyDescent="0.35"/>
    <row r="1411" ht="17.25" customHeight="1" x14ac:dyDescent="0.35"/>
    <row r="1412" ht="17.25" customHeight="1" x14ac:dyDescent="0.35"/>
    <row r="1413" ht="17.25" customHeight="1" x14ac:dyDescent="0.35"/>
    <row r="1414" ht="17.25" customHeight="1" x14ac:dyDescent="0.35"/>
    <row r="1415" ht="17.25" customHeight="1" x14ac:dyDescent="0.35"/>
    <row r="1416" ht="17.25" customHeight="1" x14ac:dyDescent="0.35"/>
    <row r="1417" ht="17.25" customHeight="1" x14ac:dyDescent="0.35"/>
    <row r="1418" ht="17.25" customHeight="1" x14ac:dyDescent="0.35"/>
    <row r="1419" ht="17.25" customHeight="1" x14ac:dyDescent="0.35"/>
    <row r="1420" ht="17.25" customHeight="1" x14ac:dyDescent="0.35"/>
    <row r="1421" ht="17.25" customHeight="1" x14ac:dyDescent="0.35"/>
    <row r="1422" ht="17.25" customHeight="1" x14ac:dyDescent="0.35"/>
    <row r="1423" ht="17.25" customHeight="1" x14ac:dyDescent="0.35"/>
    <row r="1424" ht="17.25" customHeight="1" x14ac:dyDescent="0.35"/>
    <row r="1425" ht="17.25" customHeight="1" x14ac:dyDescent="0.35"/>
    <row r="1426" ht="17.25" customHeight="1" x14ac:dyDescent="0.35"/>
    <row r="1427" ht="17.25" customHeight="1" x14ac:dyDescent="0.35"/>
    <row r="1428" ht="17.25" customHeight="1" x14ac:dyDescent="0.35"/>
    <row r="1429" ht="17.25" customHeight="1" x14ac:dyDescent="0.35"/>
    <row r="1430" ht="17.25" customHeight="1" x14ac:dyDescent="0.35"/>
    <row r="1431" ht="17.25" customHeight="1" x14ac:dyDescent="0.35"/>
    <row r="1432" ht="17.25" customHeight="1" x14ac:dyDescent="0.35"/>
    <row r="1433" ht="17.25" customHeight="1" x14ac:dyDescent="0.35"/>
    <row r="1434" ht="17.25" customHeight="1" x14ac:dyDescent="0.35"/>
    <row r="1435" ht="17.25" customHeight="1" x14ac:dyDescent="0.35"/>
    <row r="1436" ht="17.25" customHeight="1" x14ac:dyDescent="0.35"/>
    <row r="1437" ht="17.25" customHeight="1" x14ac:dyDescent="0.35"/>
    <row r="1438" ht="17.25" customHeight="1" x14ac:dyDescent="0.35"/>
    <row r="1439" ht="17.25" customHeight="1" x14ac:dyDescent="0.35"/>
    <row r="1440" ht="17.25" customHeight="1" x14ac:dyDescent="0.35"/>
    <row r="1441" ht="17.25" customHeight="1" x14ac:dyDescent="0.35"/>
    <row r="1442" ht="17.25" customHeight="1" x14ac:dyDescent="0.35"/>
    <row r="1443" ht="17.25" customHeight="1" x14ac:dyDescent="0.35"/>
    <row r="1444" ht="17.25" customHeight="1" x14ac:dyDescent="0.35"/>
    <row r="1445" ht="17.25" customHeight="1" x14ac:dyDescent="0.35"/>
    <row r="1446" ht="17.25" customHeight="1" x14ac:dyDescent="0.35"/>
    <row r="1447" ht="17.25" customHeight="1" x14ac:dyDescent="0.35"/>
    <row r="1448" ht="17.25" customHeight="1" x14ac:dyDescent="0.35"/>
    <row r="1449" ht="17.25" customHeight="1" x14ac:dyDescent="0.35"/>
    <row r="1450" ht="17.25" customHeight="1" x14ac:dyDescent="0.35"/>
    <row r="1451" ht="17.25" customHeight="1" x14ac:dyDescent="0.35"/>
    <row r="1452" ht="17.25" customHeight="1" x14ac:dyDescent="0.35"/>
    <row r="1453" ht="17.25" customHeight="1" x14ac:dyDescent="0.35"/>
    <row r="1454" ht="17.25" customHeight="1" x14ac:dyDescent="0.35"/>
    <row r="1455" ht="17.25" customHeight="1" x14ac:dyDescent="0.35"/>
    <row r="1456" ht="17.25" customHeight="1" x14ac:dyDescent="0.35"/>
    <row r="1457" ht="17.25" customHeight="1" x14ac:dyDescent="0.35"/>
    <row r="1458" ht="17.25" customHeight="1" x14ac:dyDescent="0.35"/>
    <row r="1459" ht="17.25" customHeight="1" x14ac:dyDescent="0.35"/>
    <row r="1460" ht="17.25" customHeight="1" x14ac:dyDescent="0.35"/>
    <row r="1461" ht="17.25" customHeight="1" x14ac:dyDescent="0.35"/>
    <row r="1462" ht="17.25" customHeight="1" x14ac:dyDescent="0.35"/>
    <row r="1463" ht="17.25" customHeight="1" x14ac:dyDescent="0.35"/>
    <row r="1464" ht="17.25" customHeight="1" x14ac:dyDescent="0.35"/>
    <row r="1465" ht="17.25" customHeight="1" x14ac:dyDescent="0.35"/>
    <row r="1466" ht="17.25" customHeight="1" x14ac:dyDescent="0.35"/>
    <row r="1467" ht="17.25" customHeight="1" x14ac:dyDescent="0.35"/>
    <row r="1468" ht="17.25" customHeight="1" x14ac:dyDescent="0.35"/>
    <row r="1469" ht="17.25" customHeight="1" x14ac:dyDescent="0.35"/>
    <row r="1470" ht="17.25" customHeight="1" x14ac:dyDescent="0.35"/>
    <row r="1471" ht="17.25" customHeight="1" x14ac:dyDescent="0.35"/>
    <row r="1472" ht="17.25" customHeight="1" x14ac:dyDescent="0.35"/>
    <row r="1473" ht="17.25" customHeight="1" x14ac:dyDescent="0.35"/>
    <row r="1474" ht="17.25" customHeight="1" x14ac:dyDescent="0.35"/>
    <row r="1475" ht="17.25" customHeight="1" x14ac:dyDescent="0.35"/>
    <row r="1476" ht="17.25" customHeight="1" x14ac:dyDescent="0.35"/>
    <row r="1477" ht="17.25" customHeight="1" x14ac:dyDescent="0.35"/>
    <row r="1478" ht="17.25" customHeight="1" x14ac:dyDescent="0.35"/>
    <row r="1479" ht="17.25" customHeight="1" x14ac:dyDescent="0.35"/>
    <row r="1480" ht="17.25" customHeight="1" x14ac:dyDescent="0.35"/>
    <row r="1481" ht="17.25" customHeight="1" x14ac:dyDescent="0.35"/>
    <row r="1482" ht="17.25" customHeight="1" x14ac:dyDescent="0.35"/>
    <row r="1483" ht="17.25" customHeight="1" x14ac:dyDescent="0.35"/>
    <row r="1484" ht="17.25" customHeight="1" x14ac:dyDescent="0.35"/>
    <row r="1485" ht="17.25" customHeight="1" x14ac:dyDescent="0.35"/>
    <row r="1486" ht="17.25" customHeight="1" x14ac:dyDescent="0.35"/>
    <row r="1487" ht="17.25" customHeight="1" x14ac:dyDescent="0.35"/>
    <row r="1488" ht="17.25" customHeight="1" x14ac:dyDescent="0.35"/>
    <row r="1489" ht="17.25" customHeight="1" x14ac:dyDescent="0.35"/>
    <row r="1490" ht="17.25" customHeight="1" x14ac:dyDescent="0.35"/>
    <row r="1491" ht="17.25" customHeight="1" x14ac:dyDescent="0.35"/>
    <row r="1492" ht="17.25" customHeight="1" x14ac:dyDescent="0.35"/>
    <row r="1493" ht="17.25" customHeight="1" x14ac:dyDescent="0.35"/>
    <row r="1494" ht="17.25" customHeight="1" x14ac:dyDescent="0.35"/>
    <row r="1495" ht="17.25" customHeight="1" x14ac:dyDescent="0.35"/>
    <row r="1496" ht="17.25" customHeight="1" x14ac:dyDescent="0.35"/>
    <row r="1497" ht="17.25" customHeight="1" x14ac:dyDescent="0.35"/>
    <row r="1498" ht="17.25" customHeight="1" x14ac:dyDescent="0.35"/>
    <row r="1499" ht="17.25" customHeight="1" x14ac:dyDescent="0.35"/>
    <row r="1500" ht="17.25" customHeight="1" x14ac:dyDescent="0.35"/>
    <row r="1501" ht="17.25" customHeight="1" x14ac:dyDescent="0.35"/>
    <row r="1502" ht="17.25" customHeight="1" x14ac:dyDescent="0.35"/>
    <row r="1503" ht="17.25" customHeight="1" x14ac:dyDescent="0.35"/>
    <row r="1504" ht="17.25" customHeight="1" x14ac:dyDescent="0.35"/>
    <row r="1505" ht="17.25" customHeight="1" x14ac:dyDescent="0.35"/>
    <row r="1506" ht="17.25" customHeight="1" x14ac:dyDescent="0.35"/>
    <row r="1507" ht="17.25" customHeight="1" x14ac:dyDescent="0.35"/>
    <row r="1508" ht="17.25" customHeight="1" x14ac:dyDescent="0.35"/>
    <row r="1509" ht="17.25" customHeight="1" x14ac:dyDescent="0.35"/>
    <row r="1510" ht="17.25" customHeight="1" x14ac:dyDescent="0.35"/>
    <row r="1511" ht="17.25" customHeight="1" x14ac:dyDescent="0.35"/>
    <row r="1512" ht="17.25" customHeight="1" x14ac:dyDescent="0.35"/>
    <row r="1513" ht="17.25" customHeight="1" x14ac:dyDescent="0.35"/>
    <row r="1514" ht="17.25" customHeight="1" x14ac:dyDescent="0.35"/>
    <row r="1515" ht="17.25" customHeight="1" x14ac:dyDescent="0.35"/>
    <row r="1516" ht="17.25" customHeight="1" x14ac:dyDescent="0.35"/>
    <row r="1517" ht="17.25" customHeight="1" x14ac:dyDescent="0.35"/>
    <row r="1518" ht="17.25" customHeight="1" x14ac:dyDescent="0.35"/>
    <row r="1519" ht="17.25" customHeight="1" x14ac:dyDescent="0.35"/>
    <row r="1520" ht="17.25" customHeight="1" x14ac:dyDescent="0.35"/>
    <row r="1521" ht="17.25" customHeight="1" x14ac:dyDescent="0.35"/>
    <row r="1522" ht="17.25" customHeight="1" x14ac:dyDescent="0.35"/>
    <row r="1523" ht="17.25" customHeight="1" x14ac:dyDescent="0.35"/>
    <row r="1524" ht="17.25" customHeight="1" x14ac:dyDescent="0.35"/>
    <row r="1525" ht="17.25" customHeight="1" x14ac:dyDescent="0.35"/>
    <row r="1526" ht="17.25" customHeight="1" x14ac:dyDescent="0.35"/>
    <row r="1527" ht="17.25" customHeight="1" x14ac:dyDescent="0.35"/>
    <row r="1528" ht="17.25" customHeight="1" x14ac:dyDescent="0.35"/>
    <row r="1529" ht="17.25" customHeight="1" x14ac:dyDescent="0.35"/>
    <row r="1530" ht="17.25" customHeight="1" x14ac:dyDescent="0.35"/>
    <row r="1531" ht="17.25" customHeight="1" x14ac:dyDescent="0.35"/>
    <row r="1532" ht="17.25" customHeight="1" x14ac:dyDescent="0.35"/>
    <row r="1533" ht="17.25" customHeight="1" x14ac:dyDescent="0.35"/>
    <row r="1534" ht="17.25" customHeight="1" x14ac:dyDescent="0.35"/>
    <row r="1535" ht="17.25" customHeight="1" x14ac:dyDescent="0.35"/>
    <row r="1536" ht="17.25" customHeight="1" x14ac:dyDescent="0.35"/>
    <row r="1537" ht="17.25" customHeight="1" x14ac:dyDescent="0.35"/>
    <row r="1538" ht="17.25" customHeight="1" x14ac:dyDescent="0.35"/>
    <row r="1539" ht="17.25" customHeight="1" x14ac:dyDescent="0.35"/>
    <row r="1540" ht="17.25" customHeight="1" x14ac:dyDescent="0.35"/>
    <row r="1541" ht="17.25" customHeight="1" x14ac:dyDescent="0.35"/>
    <row r="1542" ht="17.25" customHeight="1" x14ac:dyDescent="0.35"/>
    <row r="1543" ht="17.25" customHeight="1" x14ac:dyDescent="0.35"/>
    <row r="1544" ht="17.25" customHeight="1" x14ac:dyDescent="0.35"/>
    <row r="1545" ht="17.25" customHeight="1" x14ac:dyDescent="0.35"/>
    <row r="1546" ht="17.25" customHeight="1" x14ac:dyDescent="0.35"/>
    <row r="1547" ht="17.25" customHeight="1" x14ac:dyDescent="0.35"/>
    <row r="1548" ht="17.25" customHeight="1" x14ac:dyDescent="0.35"/>
    <row r="1549" ht="17.25" customHeight="1" x14ac:dyDescent="0.35"/>
    <row r="1550" ht="17.25" customHeight="1" x14ac:dyDescent="0.35"/>
    <row r="1551" ht="17.25" customHeight="1" x14ac:dyDescent="0.35"/>
    <row r="1552" ht="17.25" customHeight="1" x14ac:dyDescent="0.35"/>
    <row r="1553" ht="17.25" customHeight="1" x14ac:dyDescent="0.35"/>
    <row r="1554" ht="17.25" customHeight="1" x14ac:dyDescent="0.35"/>
    <row r="1555" ht="17.25" customHeight="1" x14ac:dyDescent="0.35"/>
    <row r="1556" ht="17.25" customHeight="1" x14ac:dyDescent="0.35"/>
    <row r="1557" ht="17.25" customHeight="1" x14ac:dyDescent="0.35"/>
    <row r="1558" ht="17.25" customHeight="1" x14ac:dyDescent="0.35"/>
    <row r="1559" ht="17.25" customHeight="1" x14ac:dyDescent="0.35"/>
    <row r="1560" ht="17.25" customHeight="1" x14ac:dyDescent="0.35"/>
    <row r="1561" ht="17.25" customHeight="1" x14ac:dyDescent="0.35"/>
    <row r="1562" ht="17.25" customHeight="1" x14ac:dyDescent="0.35"/>
    <row r="1563" ht="17.25" customHeight="1" x14ac:dyDescent="0.35"/>
    <row r="1564" ht="17.25" customHeight="1" x14ac:dyDescent="0.35"/>
    <row r="1565" ht="17.25" customHeight="1" x14ac:dyDescent="0.35"/>
    <row r="1566" ht="17.25" customHeight="1" x14ac:dyDescent="0.35"/>
    <row r="1567" ht="17.25" customHeight="1" x14ac:dyDescent="0.35"/>
    <row r="1568" ht="17.25" customHeight="1" x14ac:dyDescent="0.35"/>
    <row r="1569" ht="17.25" customHeight="1" x14ac:dyDescent="0.35"/>
    <row r="1570" ht="17.25" customHeight="1" x14ac:dyDescent="0.35"/>
    <row r="1571" ht="17.25" customHeight="1" x14ac:dyDescent="0.35"/>
    <row r="1572" ht="17.25" customHeight="1" x14ac:dyDescent="0.35"/>
    <row r="1573" ht="17.25" customHeight="1" x14ac:dyDescent="0.35"/>
    <row r="1574" ht="17.25" customHeight="1" x14ac:dyDescent="0.35"/>
    <row r="1575" ht="17.25" customHeight="1" x14ac:dyDescent="0.35"/>
    <row r="1576" ht="17.25" customHeight="1" x14ac:dyDescent="0.35"/>
    <row r="1577" ht="17.25" customHeight="1" x14ac:dyDescent="0.35"/>
    <row r="1578" ht="17.25" customHeight="1" x14ac:dyDescent="0.35"/>
    <row r="1579" ht="17.25" customHeight="1" x14ac:dyDescent="0.35"/>
    <row r="1580" ht="17.25" customHeight="1" x14ac:dyDescent="0.35"/>
    <row r="1581" ht="17.25" customHeight="1" x14ac:dyDescent="0.35"/>
    <row r="1582" ht="17.25" customHeight="1" x14ac:dyDescent="0.35"/>
    <row r="1583" ht="17.25" customHeight="1" x14ac:dyDescent="0.35"/>
    <row r="1584" ht="17.25" customHeight="1" x14ac:dyDescent="0.35"/>
    <row r="1585" ht="17.25" customHeight="1" x14ac:dyDescent="0.35"/>
    <row r="1586" ht="17.25" customHeight="1" x14ac:dyDescent="0.35"/>
    <row r="1587" ht="17.25" customHeight="1" x14ac:dyDescent="0.35"/>
    <row r="1588" ht="17.25" customHeight="1" x14ac:dyDescent="0.35"/>
    <row r="1589" ht="17.25" customHeight="1" x14ac:dyDescent="0.35"/>
    <row r="1590" ht="17.25" customHeight="1" x14ac:dyDescent="0.35"/>
    <row r="1591" ht="17.25" customHeight="1" x14ac:dyDescent="0.35"/>
    <row r="1592" ht="17.25" customHeight="1" x14ac:dyDescent="0.35"/>
    <row r="1593" ht="17.25" customHeight="1" x14ac:dyDescent="0.35"/>
    <row r="1594" ht="17.25" customHeight="1" x14ac:dyDescent="0.35"/>
    <row r="1595" ht="17.25" customHeight="1" x14ac:dyDescent="0.35"/>
    <row r="1596" ht="17.25" customHeight="1" x14ac:dyDescent="0.35"/>
    <row r="1597" ht="17.25" customHeight="1" x14ac:dyDescent="0.35"/>
    <row r="1598" ht="17.25" customHeight="1" x14ac:dyDescent="0.35"/>
    <row r="1599" ht="17.25" customHeight="1" x14ac:dyDescent="0.35"/>
    <row r="1600" ht="17.25" customHeight="1" x14ac:dyDescent="0.35"/>
    <row r="1601" ht="17.25" customHeight="1" x14ac:dyDescent="0.35"/>
    <row r="1602" ht="17.25" customHeight="1" x14ac:dyDescent="0.35"/>
    <row r="1603" ht="17.25" customHeight="1" x14ac:dyDescent="0.35"/>
    <row r="1604" ht="17.25" customHeight="1" x14ac:dyDescent="0.35"/>
    <row r="1605" ht="17.25" customHeight="1" x14ac:dyDescent="0.35"/>
    <row r="1606" ht="17.25" customHeight="1" x14ac:dyDescent="0.35"/>
    <row r="1607" ht="17.25" customHeight="1" x14ac:dyDescent="0.35"/>
    <row r="1608" ht="17.25" customHeight="1" x14ac:dyDescent="0.35"/>
    <row r="1609" ht="17.25" customHeight="1" x14ac:dyDescent="0.35"/>
    <row r="1610" ht="17.25" customHeight="1" x14ac:dyDescent="0.35"/>
    <row r="1611" ht="17.25" customHeight="1" x14ac:dyDescent="0.35"/>
    <row r="1612" ht="17.25" customHeight="1" x14ac:dyDescent="0.35"/>
    <row r="1613" ht="17.25" customHeight="1" x14ac:dyDescent="0.35"/>
    <row r="1614" ht="17.25" customHeight="1" x14ac:dyDescent="0.35"/>
    <row r="1615" ht="17.25" customHeight="1" x14ac:dyDescent="0.35"/>
    <row r="1616" ht="17.25" customHeight="1" x14ac:dyDescent="0.35"/>
    <row r="1617" ht="17.25" customHeight="1" x14ac:dyDescent="0.35"/>
    <row r="1618" ht="17.25" customHeight="1" x14ac:dyDescent="0.35"/>
    <row r="1619" ht="17.25" customHeight="1" x14ac:dyDescent="0.35"/>
    <row r="1620" ht="17.25" customHeight="1" x14ac:dyDescent="0.35"/>
    <row r="1621" ht="17.25" customHeight="1" x14ac:dyDescent="0.35"/>
    <row r="1622" ht="17.25" customHeight="1" x14ac:dyDescent="0.35"/>
    <row r="1623" ht="17.25" customHeight="1" x14ac:dyDescent="0.35"/>
    <row r="1624" ht="17.25" customHeight="1" x14ac:dyDescent="0.35"/>
    <row r="1625" ht="17.25" customHeight="1" x14ac:dyDescent="0.35"/>
    <row r="1626" ht="17.25" customHeight="1" x14ac:dyDescent="0.35"/>
    <row r="1627" ht="17.25" customHeight="1" x14ac:dyDescent="0.35"/>
    <row r="1628" ht="17.25" customHeight="1" x14ac:dyDescent="0.35"/>
    <row r="1629" ht="17.25" customHeight="1" x14ac:dyDescent="0.35"/>
    <row r="1630" ht="17.25" customHeight="1" x14ac:dyDescent="0.35"/>
    <row r="1631" ht="17.25" customHeight="1" x14ac:dyDescent="0.35"/>
    <row r="1632" ht="17.25" customHeight="1" x14ac:dyDescent="0.35"/>
    <row r="1633" ht="17.25" customHeight="1" x14ac:dyDescent="0.35"/>
    <row r="1634" ht="17.25" customHeight="1" x14ac:dyDescent="0.35"/>
    <row r="1635" ht="17.25" customHeight="1" x14ac:dyDescent="0.35"/>
    <row r="1636" ht="17.25" customHeight="1" x14ac:dyDescent="0.35"/>
    <row r="1637" ht="17.25" customHeight="1" x14ac:dyDescent="0.35"/>
    <row r="1638" ht="17.25" customHeight="1" x14ac:dyDescent="0.35"/>
    <row r="1639" ht="17.25" customHeight="1" x14ac:dyDescent="0.35"/>
    <row r="1640" ht="17.25" customHeight="1" x14ac:dyDescent="0.35"/>
    <row r="1641" ht="17.25" customHeight="1" x14ac:dyDescent="0.35"/>
    <row r="1642" ht="17.25" customHeight="1" x14ac:dyDescent="0.35"/>
    <row r="1643" ht="17.25" customHeight="1" x14ac:dyDescent="0.35"/>
    <row r="1644" ht="17.25" customHeight="1" x14ac:dyDescent="0.35"/>
    <row r="1645" ht="17.25" customHeight="1" x14ac:dyDescent="0.35"/>
    <row r="1646" ht="17.25" customHeight="1" x14ac:dyDescent="0.35"/>
    <row r="1647" ht="17.25" customHeight="1" x14ac:dyDescent="0.35"/>
    <row r="1648" ht="17.25" customHeight="1" x14ac:dyDescent="0.35"/>
    <row r="1649" ht="17.25" customHeight="1" x14ac:dyDescent="0.35"/>
    <row r="1650" ht="17.25" customHeight="1" x14ac:dyDescent="0.35"/>
    <row r="1651" ht="17.25" customHeight="1" x14ac:dyDescent="0.35"/>
    <row r="1652" ht="17.25" customHeight="1" x14ac:dyDescent="0.35"/>
    <row r="1653" ht="17.25" customHeight="1" x14ac:dyDescent="0.35"/>
    <row r="1654" ht="17.25" customHeight="1" x14ac:dyDescent="0.35"/>
    <row r="1655" ht="17.25" customHeight="1" x14ac:dyDescent="0.35"/>
    <row r="1656" ht="17.25" customHeight="1" x14ac:dyDescent="0.35"/>
    <row r="1657" ht="17.25" customHeight="1" x14ac:dyDescent="0.35"/>
    <row r="1658" ht="17.25" customHeight="1" x14ac:dyDescent="0.35"/>
    <row r="1659" ht="17.25" customHeight="1" x14ac:dyDescent="0.35"/>
    <row r="1660" ht="17.25" customHeight="1" x14ac:dyDescent="0.35"/>
    <row r="1661" ht="17.25" customHeight="1" x14ac:dyDescent="0.35"/>
    <row r="1662" ht="17.25" customHeight="1" x14ac:dyDescent="0.35"/>
    <row r="1663" ht="17.25" customHeight="1" x14ac:dyDescent="0.35"/>
    <row r="1664" ht="17.25" customHeight="1" x14ac:dyDescent="0.35"/>
    <row r="1665" ht="17.25" customHeight="1" x14ac:dyDescent="0.35"/>
    <row r="1666" ht="17.25" customHeight="1" x14ac:dyDescent="0.35"/>
    <row r="1667" ht="17.25" customHeight="1" x14ac:dyDescent="0.35"/>
    <row r="1668" ht="17.25" customHeight="1" x14ac:dyDescent="0.35"/>
    <row r="1669" ht="17.25" customHeight="1" x14ac:dyDescent="0.35"/>
    <row r="1670" ht="17.25" customHeight="1" x14ac:dyDescent="0.35"/>
    <row r="1671" ht="17.25" customHeight="1" x14ac:dyDescent="0.35"/>
    <row r="1672" ht="17.25" customHeight="1" x14ac:dyDescent="0.35"/>
    <row r="1673" ht="17.25" customHeight="1" x14ac:dyDescent="0.35"/>
    <row r="1674" ht="17.25" customHeight="1" x14ac:dyDescent="0.35"/>
    <row r="1675" ht="17.25" customHeight="1" x14ac:dyDescent="0.35"/>
    <row r="1676" ht="17.25" customHeight="1" x14ac:dyDescent="0.35"/>
    <row r="1677" ht="17.25" customHeight="1" x14ac:dyDescent="0.35"/>
    <row r="1678" ht="17.25" customHeight="1" x14ac:dyDescent="0.35"/>
    <row r="1679" ht="17.25" customHeight="1" x14ac:dyDescent="0.35"/>
    <row r="1680" ht="17.25" customHeight="1" x14ac:dyDescent="0.35"/>
    <row r="1681" ht="17.25" customHeight="1" x14ac:dyDescent="0.35"/>
    <row r="1682" ht="17.25" customHeight="1" x14ac:dyDescent="0.35"/>
    <row r="1683" ht="17.25" customHeight="1" x14ac:dyDescent="0.35"/>
    <row r="1684" ht="17.25" customHeight="1" x14ac:dyDescent="0.35"/>
    <row r="1685" ht="17.25" customHeight="1" x14ac:dyDescent="0.35"/>
    <row r="1686" ht="17.25" customHeight="1" x14ac:dyDescent="0.35"/>
    <row r="1687" ht="17.25" customHeight="1" x14ac:dyDescent="0.35"/>
    <row r="1688" ht="17.25" customHeight="1" x14ac:dyDescent="0.35"/>
    <row r="1689" ht="17.25" customHeight="1" x14ac:dyDescent="0.35"/>
    <row r="1690" ht="17.25" customHeight="1" x14ac:dyDescent="0.35"/>
    <row r="1691" ht="17.25" customHeight="1" x14ac:dyDescent="0.35"/>
    <row r="1692" ht="17.25" customHeight="1" x14ac:dyDescent="0.35"/>
    <row r="1693" ht="17.25" customHeight="1" x14ac:dyDescent="0.35"/>
    <row r="1694" ht="17.25" customHeight="1" x14ac:dyDescent="0.35"/>
    <row r="1695" ht="17.25" customHeight="1" x14ac:dyDescent="0.35"/>
    <row r="1696" ht="17.25" customHeight="1" x14ac:dyDescent="0.35"/>
    <row r="1697" ht="17.25" customHeight="1" x14ac:dyDescent="0.35"/>
    <row r="1698" ht="17.25" customHeight="1" x14ac:dyDescent="0.35"/>
    <row r="1699" ht="17.25" customHeight="1" x14ac:dyDescent="0.35"/>
    <row r="1700" ht="17.25" customHeight="1" x14ac:dyDescent="0.35"/>
    <row r="1701" ht="17.25" customHeight="1" x14ac:dyDescent="0.35"/>
    <row r="1702" ht="17.25" customHeight="1" x14ac:dyDescent="0.35"/>
    <row r="1703" ht="17.25" customHeight="1" x14ac:dyDescent="0.35"/>
    <row r="1704" ht="17.25" customHeight="1" x14ac:dyDescent="0.35"/>
    <row r="1705" ht="17.25" customHeight="1" x14ac:dyDescent="0.35"/>
    <row r="1706" ht="17.25" customHeight="1" x14ac:dyDescent="0.35"/>
    <row r="1707" ht="17.25" customHeight="1" x14ac:dyDescent="0.35"/>
    <row r="1708" ht="17.25" customHeight="1" x14ac:dyDescent="0.35"/>
    <row r="1709" ht="17.25" customHeight="1" x14ac:dyDescent="0.35"/>
    <row r="1710" ht="17.25" customHeight="1" x14ac:dyDescent="0.35"/>
    <row r="1711" ht="17.25" customHeight="1" x14ac:dyDescent="0.35"/>
    <row r="1712" ht="17.25" customHeight="1" x14ac:dyDescent="0.35"/>
    <row r="1713" ht="17.25" customHeight="1" x14ac:dyDescent="0.35"/>
    <row r="1714" ht="17.25" customHeight="1" x14ac:dyDescent="0.35"/>
    <row r="1715" ht="17.25" customHeight="1" x14ac:dyDescent="0.35"/>
    <row r="1716" ht="17.25" customHeight="1" x14ac:dyDescent="0.35"/>
    <row r="1717" ht="17.25" customHeight="1" x14ac:dyDescent="0.35"/>
    <row r="1718" ht="17.25" customHeight="1" x14ac:dyDescent="0.35"/>
    <row r="1719" ht="17.25" customHeight="1" x14ac:dyDescent="0.35"/>
    <row r="1720" ht="17.25" customHeight="1" x14ac:dyDescent="0.35"/>
    <row r="1721" ht="17.25" customHeight="1" x14ac:dyDescent="0.35"/>
    <row r="1722" ht="17.25" customHeight="1" x14ac:dyDescent="0.35"/>
    <row r="1723" ht="17.25" customHeight="1" x14ac:dyDescent="0.35"/>
    <row r="1724" ht="17.25" customHeight="1" x14ac:dyDescent="0.35"/>
    <row r="1725" ht="17.25" customHeight="1" x14ac:dyDescent="0.35"/>
    <row r="1726" ht="17.25" customHeight="1" x14ac:dyDescent="0.35"/>
    <row r="1727" ht="17.25" customHeight="1" x14ac:dyDescent="0.35"/>
    <row r="1728" ht="17.25" customHeight="1" x14ac:dyDescent="0.35"/>
    <row r="1729" ht="17.25" customHeight="1" x14ac:dyDescent="0.35"/>
    <row r="1730" ht="17.25" customHeight="1" x14ac:dyDescent="0.35"/>
    <row r="1731" ht="17.25" customHeight="1" x14ac:dyDescent="0.35"/>
    <row r="1732" ht="17.25" customHeight="1" x14ac:dyDescent="0.35"/>
    <row r="1733" ht="17.25" customHeight="1" x14ac:dyDescent="0.35"/>
    <row r="1734" ht="17.25" customHeight="1" x14ac:dyDescent="0.35"/>
    <row r="1735" ht="17.25" customHeight="1" x14ac:dyDescent="0.35"/>
    <row r="1736" ht="17.25" customHeight="1" x14ac:dyDescent="0.35"/>
    <row r="1737" ht="17.25" customHeight="1" x14ac:dyDescent="0.35"/>
    <row r="1738" ht="17.25" customHeight="1" x14ac:dyDescent="0.35"/>
    <row r="1739" ht="17.25" customHeight="1" x14ac:dyDescent="0.35"/>
    <row r="1740" ht="17.25" customHeight="1" x14ac:dyDescent="0.35"/>
    <row r="1741" ht="17.25" customHeight="1" x14ac:dyDescent="0.35"/>
    <row r="1742" ht="17.25" customHeight="1" x14ac:dyDescent="0.35"/>
    <row r="1743" ht="17.25" customHeight="1" x14ac:dyDescent="0.35"/>
    <row r="1744" ht="17.25" customHeight="1" x14ac:dyDescent="0.35"/>
    <row r="1745" ht="17.25" customHeight="1" x14ac:dyDescent="0.35"/>
    <row r="1746" ht="17.25" customHeight="1" x14ac:dyDescent="0.35"/>
    <row r="1747" ht="17.25" customHeight="1" x14ac:dyDescent="0.35"/>
    <row r="1748" ht="17.25" customHeight="1" x14ac:dyDescent="0.35"/>
    <row r="1749" ht="17.25" customHeight="1" x14ac:dyDescent="0.35"/>
    <row r="1750" ht="17.25" customHeight="1" x14ac:dyDescent="0.35"/>
    <row r="1751" ht="17.25" customHeight="1" x14ac:dyDescent="0.35"/>
    <row r="1752" ht="17.25" customHeight="1" x14ac:dyDescent="0.35"/>
    <row r="1753" ht="17.25" customHeight="1" x14ac:dyDescent="0.35"/>
    <row r="1754" ht="17.25" customHeight="1" x14ac:dyDescent="0.35"/>
    <row r="1755" ht="17.25" customHeight="1" x14ac:dyDescent="0.35"/>
    <row r="1756" ht="17.25" customHeight="1" x14ac:dyDescent="0.35"/>
    <row r="1757" ht="17.25" customHeight="1" x14ac:dyDescent="0.35"/>
    <row r="1758" ht="17.25" customHeight="1" x14ac:dyDescent="0.35"/>
    <row r="1759" ht="17.25" customHeight="1" x14ac:dyDescent="0.35"/>
    <row r="1760" ht="17.25" customHeight="1" x14ac:dyDescent="0.35"/>
    <row r="1761" ht="17.25" customHeight="1" x14ac:dyDescent="0.35"/>
    <row r="1762" ht="17.25" customHeight="1" x14ac:dyDescent="0.35"/>
    <row r="1763" ht="17.25" customHeight="1" x14ac:dyDescent="0.35"/>
    <row r="1764" ht="17.25" customHeight="1" x14ac:dyDescent="0.35"/>
    <row r="1765" ht="17.25" customHeight="1" x14ac:dyDescent="0.35"/>
    <row r="1766" ht="17.25" customHeight="1" x14ac:dyDescent="0.35"/>
    <row r="1767" ht="17.25" customHeight="1" x14ac:dyDescent="0.35"/>
    <row r="1768" ht="17.25" customHeight="1" x14ac:dyDescent="0.35"/>
    <row r="1769" ht="17.25" customHeight="1" x14ac:dyDescent="0.35"/>
    <row r="1770" ht="17.25" customHeight="1" x14ac:dyDescent="0.35"/>
    <row r="1771" ht="17.25" customHeight="1" x14ac:dyDescent="0.35"/>
    <row r="1772" ht="17.25" customHeight="1" x14ac:dyDescent="0.35"/>
    <row r="1773" ht="17.25" customHeight="1" x14ac:dyDescent="0.35"/>
    <row r="1774" ht="17.25" customHeight="1" x14ac:dyDescent="0.35"/>
    <row r="1775" ht="17.25" customHeight="1" x14ac:dyDescent="0.35"/>
    <row r="1776" ht="17.25" customHeight="1" x14ac:dyDescent="0.35"/>
    <row r="1777" ht="17.25" customHeight="1" x14ac:dyDescent="0.35"/>
    <row r="1778" ht="17.25" customHeight="1" x14ac:dyDescent="0.35"/>
    <row r="1779" ht="17.25" customHeight="1" x14ac:dyDescent="0.35"/>
    <row r="1780" ht="17.25" customHeight="1" x14ac:dyDescent="0.35"/>
    <row r="1781" ht="17.25" customHeight="1" x14ac:dyDescent="0.35"/>
    <row r="1782" ht="17.25" customHeight="1" x14ac:dyDescent="0.35"/>
    <row r="1783" ht="17.25" customHeight="1" x14ac:dyDescent="0.35"/>
    <row r="1784" ht="17.25" customHeight="1" x14ac:dyDescent="0.35"/>
    <row r="1785" ht="17.25" customHeight="1" x14ac:dyDescent="0.35"/>
    <row r="1786" ht="17.25" customHeight="1" x14ac:dyDescent="0.35"/>
    <row r="1787" ht="17.25" customHeight="1" x14ac:dyDescent="0.35"/>
    <row r="1788" ht="17.25" customHeight="1" x14ac:dyDescent="0.35"/>
    <row r="1789" ht="17.25" customHeight="1" x14ac:dyDescent="0.35"/>
    <row r="1790" ht="17.25" customHeight="1" x14ac:dyDescent="0.35"/>
    <row r="1791" ht="17.25" customHeight="1" x14ac:dyDescent="0.35"/>
    <row r="1792" ht="17.25" customHeight="1" x14ac:dyDescent="0.35"/>
    <row r="1793" ht="17.25" customHeight="1" x14ac:dyDescent="0.35"/>
    <row r="1794" ht="17.25" customHeight="1" x14ac:dyDescent="0.35"/>
    <row r="1795" ht="17.25" customHeight="1" x14ac:dyDescent="0.35"/>
    <row r="1796" ht="17.25" customHeight="1" x14ac:dyDescent="0.35"/>
    <row r="1797" ht="17.25" customHeight="1" x14ac:dyDescent="0.35"/>
    <row r="1798" ht="17.25" customHeight="1" x14ac:dyDescent="0.35"/>
    <row r="1799" ht="17.25" customHeight="1" x14ac:dyDescent="0.35"/>
    <row r="1800" ht="17.25" customHeight="1" x14ac:dyDescent="0.35"/>
    <row r="1801" ht="17.25" customHeight="1" x14ac:dyDescent="0.35"/>
    <row r="1802" ht="17.25" customHeight="1" x14ac:dyDescent="0.35"/>
    <row r="1803" ht="17.25" customHeight="1" x14ac:dyDescent="0.35"/>
    <row r="1804" ht="17.25" customHeight="1" x14ac:dyDescent="0.35"/>
    <row r="1805" ht="17.25" customHeight="1" x14ac:dyDescent="0.35"/>
    <row r="1806" ht="17.25" customHeight="1" x14ac:dyDescent="0.35"/>
    <row r="1807" ht="17.25" customHeight="1" x14ac:dyDescent="0.35"/>
    <row r="1808" ht="17.25" customHeight="1" x14ac:dyDescent="0.35"/>
    <row r="1809" ht="17.25" customHeight="1" x14ac:dyDescent="0.35"/>
    <row r="1810" ht="17.25" customHeight="1" x14ac:dyDescent="0.35"/>
    <row r="1811" ht="17.25" customHeight="1" x14ac:dyDescent="0.35"/>
    <row r="1812" ht="17.25" customHeight="1" x14ac:dyDescent="0.35"/>
    <row r="1813" ht="17.25" customHeight="1" x14ac:dyDescent="0.35"/>
    <row r="1814" ht="17.25" customHeight="1" x14ac:dyDescent="0.35"/>
    <row r="1815" ht="17.25" customHeight="1" x14ac:dyDescent="0.35"/>
    <row r="1816" ht="17.25" customHeight="1" x14ac:dyDescent="0.35"/>
    <row r="1817" ht="17.25" customHeight="1" x14ac:dyDescent="0.35"/>
    <row r="1818" ht="17.25" customHeight="1" x14ac:dyDescent="0.35"/>
    <row r="1819" ht="17.25" customHeight="1" x14ac:dyDescent="0.35"/>
    <row r="1820" ht="17.25" customHeight="1" x14ac:dyDescent="0.35"/>
    <row r="1821" ht="17.25" customHeight="1" x14ac:dyDescent="0.35"/>
    <row r="1822" ht="17.25" customHeight="1" x14ac:dyDescent="0.35"/>
    <row r="1823" ht="17.25" customHeight="1" x14ac:dyDescent="0.35"/>
    <row r="1824" ht="17.25" customHeight="1" x14ac:dyDescent="0.35"/>
    <row r="1825" ht="17.25" customHeight="1" x14ac:dyDescent="0.35"/>
    <row r="1826" ht="17.25" customHeight="1" x14ac:dyDescent="0.35"/>
    <row r="1827" ht="17.25" customHeight="1" x14ac:dyDescent="0.35"/>
    <row r="1828" ht="17.25" customHeight="1" x14ac:dyDescent="0.35"/>
    <row r="1829" ht="17.25" customHeight="1" x14ac:dyDescent="0.35"/>
    <row r="1830" ht="17.25" customHeight="1" x14ac:dyDescent="0.35"/>
    <row r="1831" ht="17.25" customHeight="1" x14ac:dyDescent="0.35"/>
    <row r="1832" ht="17.25" customHeight="1" x14ac:dyDescent="0.35"/>
    <row r="1833" ht="17.25" customHeight="1" x14ac:dyDescent="0.35"/>
    <row r="1834" ht="17.25" customHeight="1" x14ac:dyDescent="0.35"/>
    <row r="1835" ht="17.25" customHeight="1" x14ac:dyDescent="0.35"/>
    <row r="1836" ht="17.25" customHeight="1" x14ac:dyDescent="0.35"/>
    <row r="1837" ht="17.25" customHeight="1" x14ac:dyDescent="0.35"/>
    <row r="1838" ht="17.25" customHeight="1" x14ac:dyDescent="0.35"/>
    <row r="1839" ht="17.25" customHeight="1" x14ac:dyDescent="0.35"/>
    <row r="1840" ht="17.25" customHeight="1" x14ac:dyDescent="0.35"/>
    <row r="1841" ht="17.25" customHeight="1" x14ac:dyDescent="0.35"/>
    <row r="1842" ht="17.25" customHeight="1" x14ac:dyDescent="0.35"/>
    <row r="1843" ht="17.25" customHeight="1" x14ac:dyDescent="0.35"/>
    <row r="1844" ht="17.25" customHeight="1" x14ac:dyDescent="0.35"/>
    <row r="1845" ht="17.25" customHeight="1" x14ac:dyDescent="0.35"/>
    <row r="1846" ht="17.25" customHeight="1" x14ac:dyDescent="0.35"/>
    <row r="1847" ht="17.25" customHeight="1" x14ac:dyDescent="0.35"/>
    <row r="1848" ht="17.25" customHeight="1" x14ac:dyDescent="0.35"/>
    <row r="1849" ht="17.25" customHeight="1" x14ac:dyDescent="0.35"/>
    <row r="1850" ht="17.25" customHeight="1" x14ac:dyDescent="0.35"/>
    <row r="1851" ht="17.25" customHeight="1" x14ac:dyDescent="0.35"/>
    <row r="1852" ht="17.25" customHeight="1" x14ac:dyDescent="0.35"/>
    <row r="1853" ht="17.25" customHeight="1" x14ac:dyDescent="0.35"/>
    <row r="1854" ht="17.25" customHeight="1" x14ac:dyDescent="0.35"/>
    <row r="1855" ht="17.25" customHeight="1" x14ac:dyDescent="0.35"/>
    <row r="1856" ht="17.25" customHeight="1" x14ac:dyDescent="0.35"/>
    <row r="1857" ht="17.25" customHeight="1" x14ac:dyDescent="0.35"/>
    <row r="1858" ht="17.25" customHeight="1" x14ac:dyDescent="0.35"/>
    <row r="1859" ht="17.25" customHeight="1" x14ac:dyDescent="0.35"/>
    <row r="1860" ht="17.25" customHeight="1" x14ac:dyDescent="0.35"/>
    <row r="1861" ht="17.25" customHeight="1" x14ac:dyDescent="0.35"/>
    <row r="1862" ht="17.25" customHeight="1" x14ac:dyDescent="0.35"/>
    <row r="1863" ht="17.25" customHeight="1" x14ac:dyDescent="0.35"/>
    <row r="1864" ht="17.25" customHeight="1" x14ac:dyDescent="0.35"/>
    <row r="1865" ht="17.25" customHeight="1" x14ac:dyDescent="0.35"/>
    <row r="1866" ht="17.25" customHeight="1" x14ac:dyDescent="0.35"/>
    <row r="1867" ht="17.25" customHeight="1" x14ac:dyDescent="0.35"/>
    <row r="1868" ht="17.25" customHeight="1" x14ac:dyDescent="0.35"/>
    <row r="1869" ht="17.25" customHeight="1" x14ac:dyDescent="0.35"/>
    <row r="1870" ht="17.25" customHeight="1" x14ac:dyDescent="0.35"/>
    <row r="1871" ht="17.25" customHeight="1" x14ac:dyDescent="0.35"/>
    <row r="1872" ht="17.25" customHeight="1" x14ac:dyDescent="0.35"/>
    <row r="1873" ht="17.25" customHeight="1" x14ac:dyDescent="0.35"/>
    <row r="1874" ht="17.25" customHeight="1" x14ac:dyDescent="0.35"/>
    <row r="1875" ht="17.25" customHeight="1" x14ac:dyDescent="0.35"/>
    <row r="1876" ht="17.25" customHeight="1" x14ac:dyDescent="0.35"/>
    <row r="1877" ht="17.25" customHeight="1" x14ac:dyDescent="0.35"/>
    <row r="1878" ht="17.25" customHeight="1" x14ac:dyDescent="0.35"/>
    <row r="1879" ht="17.25" customHeight="1" x14ac:dyDescent="0.35"/>
    <row r="1880" ht="17.25" customHeight="1" x14ac:dyDescent="0.35"/>
    <row r="1881" ht="17.25" customHeight="1" x14ac:dyDescent="0.35"/>
    <row r="1882" ht="17.25" customHeight="1" x14ac:dyDescent="0.35"/>
    <row r="1883" ht="17.25" customHeight="1" x14ac:dyDescent="0.35"/>
    <row r="1884" ht="17.25" customHeight="1" x14ac:dyDescent="0.35"/>
    <row r="1885" ht="17.25" customHeight="1" x14ac:dyDescent="0.35"/>
    <row r="1886" ht="17.25" customHeight="1" x14ac:dyDescent="0.35"/>
    <row r="1887" ht="17.25" customHeight="1" x14ac:dyDescent="0.35"/>
    <row r="1888" ht="17.25" customHeight="1" x14ac:dyDescent="0.35"/>
    <row r="1889" ht="17.25" customHeight="1" x14ac:dyDescent="0.35"/>
    <row r="1890" ht="17.25" customHeight="1" x14ac:dyDescent="0.35"/>
    <row r="1891" ht="17.25" customHeight="1" x14ac:dyDescent="0.35"/>
    <row r="1892" ht="17.25" customHeight="1" x14ac:dyDescent="0.35"/>
    <row r="1893" ht="17.25" customHeight="1" x14ac:dyDescent="0.35"/>
    <row r="1894" ht="17.25" customHeight="1" x14ac:dyDescent="0.35"/>
    <row r="1895" ht="17.25" customHeight="1" x14ac:dyDescent="0.35"/>
    <row r="1896" ht="17.25" customHeight="1" x14ac:dyDescent="0.35"/>
    <row r="1897" ht="17.25" customHeight="1" x14ac:dyDescent="0.35"/>
    <row r="1898" ht="17.25" customHeight="1" x14ac:dyDescent="0.35"/>
    <row r="1899" ht="17.25" customHeight="1" x14ac:dyDescent="0.35"/>
    <row r="1900" ht="17.25" customHeight="1" x14ac:dyDescent="0.35"/>
    <row r="1901" ht="17.25" customHeight="1" x14ac:dyDescent="0.35"/>
    <row r="1902" ht="17.25" customHeight="1" x14ac:dyDescent="0.35"/>
    <row r="1903" ht="17.25" customHeight="1" x14ac:dyDescent="0.35"/>
    <row r="1904" ht="17.25" customHeight="1" x14ac:dyDescent="0.35"/>
    <row r="1905" ht="17.25" customHeight="1" x14ac:dyDescent="0.35"/>
    <row r="1906" ht="17.25" customHeight="1" x14ac:dyDescent="0.35"/>
    <row r="1907" ht="17.25" customHeight="1" x14ac:dyDescent="0.35"/>
    <row r="1908" ht="17.25" customHeight="1" x14ac:dyDescent="0.35"/>
    <row r="1909" ht="17.25" customHeight="1" x14ac:dyDescent="0.35"/>
    <row r="1910" ht="17.25" customHeight="1" x14ac:dyDescent="0.35"/>
    <row r="1911" ht="17.25" customHeight="1" x14ac:dyDescent="0.35"/>
    <row r="1912" ht="17.25" customHeight="1" x14ac:dyDescent="0.35"/>
    <row r="1913" ht="17.25" customHeight="1" x14ac:dyDescent="0.35"/>
    <row r="1914" ht="17.25" customHeight="1" x14ac:dyDescent="0.35"/>
    <row r="1915" ht="17.25" customHeight="1" x14ac:dyDescent="0.35"/>
    <row r="1916" ht="17.25" customHeight="1" x14ac:dyDescent="0.35"/>
    <row r="1917" ht="17.25" customHeight="1" x14ac:dyDescent="0.35"/>
    <row r="1918" ht="17.25" customHeight="1" x14ac:dyDescent="0.35"/>
    <row r="1919" ht="17.25" customHeight="1" x14ac:dyDescent="0.35"/>
    <row r="1920" ht="17.25" customHeight="1" x14ac:dyDescent="0.35"/>
    <row r="1921" ht="17.25" customHeight="1" x14ac:dyDescent="0.35"/>
    <row r="1922" ht="17.25" customHeight="1" x14ac:dyDescent="0.35"/>
    <row r="1923" ht="17.25" customHeight="1" x14ac:dyDescent="0.35"/>
    <row r="1924" ht="17.25" customHeight="1" x14ac:dyDescent="0.35"/>
    <row r="1925" ht="17.25" customHeight="1" x14ac:dyDescent="0.35"/>
    <row r="1926" ht="17.25" customHeight="1" x14ac:dyDescent="0.35"/>
    <row r="1927" ht="17.25" customHeight="1" x14ac:dyDescent="0.35"/>
    <row r="1928" ht="17.25" customHeight="1" x14ac:dyDescent="0.35"/>
    <row r="1929" ht="17.25" customHeight="1" x14ac:dyDescent="0.35"/>
    <row r="1930" ht="17.25" customHeight="1" x14ac:dyDescent="0.35"/>
    <row r="1931" ht="17.25" customHeight="1" x14ac:dyDescent="0.35"/>
    <row r="1932" ht="17.25" customHeight="1" x14ac:dyDescent="0.35"/>
    <row r="1933" ht="17.25" customHeight="1" x14ac:dyDescent="0.35"/>
    <row r="1934" ht="17.25" customHeight="1" x14ac:dyDescent="0.35"/>
    <row r="1935" ht="17.25" customHeight="1" x14ac:dyDescent="0.35"/>
    <row r="1936" ht="17.25" customHeight="1" x14ac:dyDescent="0.35"/>
    <row r="1937" ht="17.25" customHeight="1" x14ac:dyDescent="0.35"/>
    <row r="1938" ht="17.25" customHeight="1" x14ac:dyDescent="0.35"/>
    <row r="1939" ht="17.25" customHeight="1" x14ac:dyDescent="0.35"/>
    <row r="1940" ht="17.25" customHeight="1" x14ac:dyDescent="0.35"/>
    <row r="1941" ht="17.25" customHeight="1" x14ac:dyDescent="0.35"/>
    <row r="1942" ht="17.25" customHeight="1" x14ac:dyDescent="0.35"/>
    <row r="1943" ht="17.25" customHeight="1" x14ac:dyDescent="0.35"/>
    <row r="1944" ht="17.25" customHeight="1" x14ac:dyDescent="0.35"/>
    <row r="1945" ht="17.25" customHeight="1" x14ac:dyDescent="0.35"/>
    <row r="1946" ht="17.25" customHeight="1" x14ac:dyDescent="0.35"/>
    <row r="1947" ht="17.25" customHeight="1" x14ac:dyDescent="0.35"/>
    <row r="1948" ht="17.25" customHeight="1" x14ac:dyDescent="0.35"/>
    <row r="1949" ht="17.25" customHeight="1" x14ac:dyDescent="0.35"/>
    <row r="1950" ht="17.25" customHeight="1" x14ac:dyDescent="0.35"/>
    <row r="1951" ht="17.25" customHeight="1" x14ac:dyDescent="0.35"/>
    <row r="1952" ht="17.25" customHeight="1" x14ac:dyDescent="0.35"/>
  </sheetData>
  <mergeCells count="40"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  <mergeCell ref="AP1:AP5"/>
    <mergeCell ref="AQ1:AQ5"/>
    <mergeCell ref="AR1:AR5"/>
    <mergeCell ref="AS1:AS5"/>
    <mergeCell ref="AT1:AT5"/>
    <mergeCell ref="AU1:AU5"/>
    <mergeCell ref="AJ1:AJ5"/>
    <mergeCell ref="AK1:AK5"/>
    <mergeCell ref="AL1:AL5"/>
    <mergeCell ref="AM1:AM5"/>
    <mergeCell ref="AN1:AN5"/>
    <mergeCell ref="AO1:AO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AD118:AE146">
    <cfRule type="expression" dxfId="39" priority="37">
      <formula>AD118=0</formula>
    </cfRule>
  </conditionalFormatting>
  <conditionalFormatting sqref="AF118:BE146">
    <cfRule type="expression" dxfId="38" priority="38">
      <formula>AF118=0</formula>
    </cfRule>
  </conditionalFormatting>
  <conditionalFormatting sqref="K118:K146">
    <cfRule type="expression" dxfId="37" priority="34">
      <formula>LEFT(L118,2)=LEFT(L117,2)</formula>
    </cfRule>
  </conditionalFormatting>
  <conditionalFormatting sqref="L118:L146">
    <cfRule type="expression" dxfId="36" priority="33">
      <formula>LEFT(L118,2)=LEFT(L117,2)</formula>
    </cfRule>
  </conditionalFormatting>
  <conditionalFormatting sqref="N118:AC146">
    <cfRule type="expression" dxfId="35" priority="39">
      <formula>N118=0</formula>
    </cfRule>
  </conditionalFormatting>
  <conditionalFormatting sqref="P118:P146">
    <cfRule type="expression" dxfId="34" priority="40">
      <formula>$N118&lt;3</formula>
    </cfRule>
  </conditionalFormatting>
  <conditionalFormatting sqref="N118:N146">
    <cfRule type="expression" dxfId="33" priority="36">
      <formula>N118&lt;3</formula>
    </cfRule>
  </conditionalFormatting>
  <conditionalFormatting sqref="R10:AO10 AR10:BE10">
    <cfRule type="expression" dxfId="32" priority="35">
      <formula>R10=0</formula>
    </cfRule>
  </conditionalFormatting>
  <conditionalFormatting sqref="N61:O74 Q61:BE74 N76:O101 Q19:Q60 Q13:Q17 Q76:BE101 P12:P117">
    <cfRule type="expression" dxfId="31" priority="32">
      <formula>N12=0</formula>
    </cfRule>
  </conditionalFormatting>
  <conditionalFormatting sqref="O12">
    <cfRule type="expression" dxfId="30" priority="30">
      <formula>O12=0</formula>
    </cfRule>
  </conditionalFormatting>
  <conditionalFormatting sqref="N12">
    <cfRule type="expression" dxfId="29" priority="29">
      <formula>N12=0</formula>
    </cfRule>
  </conditionalFormatting>
  <conditionalFormatting sqref="N12 N61:N74 N76:N101">
    <cfRule type="expression" dxfId="28" priority="26">
      <formula>N12&lt;3</formula>
    </cfRule>
  </conditionalFormatting>
  <conditionalFormatting sqref="P12:Q12 P13:P117">
    <cfRule type="expression" dxfId="27" priority="31">
      <formula>P12=0</formula>
    </cfRule>
  </conditionalFormatting>
  <conditionalFormatting sqref="R12:V12">
    <cfRule type="expression" dxfId="26" priority="28">
      <formula>R12=0</formula>
    </cfRule>
  </conditionalFormatting>
  <conditionalFormatting sqref="R13:V60">
    <cfRule type="expression" dxfId="25" priority="22">
      <formula>R13=0</formula>
    </cfRule>
  </conditionalFormatting>
  <conditionalFormatting sqref="P12:P117">
    <cfRule type="expression" dxfId="24" priority="27">
      <formula>$N12&lt;3</formula>
    </cfRule>
  </conditionalFormatting>
  <conditionalFormatting sqref="W12:BE12">
    <cfRule type="expression" dxfId="23" priority="25">
      <formula>W12=0</formula>
    </cfRule>
  </conditionalFormatting>
  <conditionalFormatting sqref="O13:O60">
    <cfRule type="expression" dxfId="22" priority="24">
      <formula>O13=0</formula>
    </cfRule>
  </conditionalFormatting>
  <conditionalFormatting sqref="N13:N60">
    <cfRule type="expression" dxfId="21" priority="23">
      <formula>N13=0</formula>
    </cfRule>
  </conditionalFormatting>
  <conditionalFormatting sqref="N13:N60">
    <cfRule type="expression" dxfId="20" priority="21">
      <formula>N13&lt;3</formula>
    </cfRule>
  </conditionalFormatting>
  <conditionalFormatting sqref="W13:BE60">
    <cfRule type="expression" dxfId="19" priority="20">
      <formula>W13=0</formula>
    </cfRule>
  </conditionalFormatting>
  <conditionalFormatting sqref="N75:O75 Q75:BE75">
    <cfRule type="expression" dxfId="18" priority="19">
      <formula>N75=0</formula>
    </cfRule>
  </conditionalFormatting>
  <conditionalFormatting sqref="N75">
    <cfRule type="expression" dxfId="17" priority="18">
      <formula>N75&lt;3</formula>
    </cfRule>
  </conditionalFormatting>
  <conditionalFormatting sqref="K12:K117">
    <cfRule type="expression" dxfId="16" priority="17">
      <formula>LEFT(L12,2)=LEFT(L11,2)</formula>
    </cfRule>
  </conditionalFormatting>
  <conditionalFormatting sqref="L12:L74 L82:L84 L86:L88 L77:L80 L101 L95:L99">
    <cfRule type="expression" dxfId="15" priority="16">
      <formula>LEFT(L12,2)=LEFT(L11,2)</formula>
    </cfRule>
  </conditionalFormatting>
  <conditionalFormatting sqref="L75">
    <cfRule type="expression" dxfId="14" priority="15">
      <formula>LEFT(L75,2)=LEFT(L74,2)</formula>
    </cfRule>
  </conditionalFormatting>
  <conditionalFormatting sqref="L81">
    <cfRule type="expression" dxfId="13" priority="14">
      <formula>LEFT(L81,2)=LEFT(L80,2)</formula>
    </cfRule>
  </conditionalFormatting>
  <conditionalFormatting sqref="L85">
    <cfRule type="expression" dxfId="12" priority="13">
      <formula>LEFT(L85,2)=LEFT(L84,2)</formula>
    </cfRule>
  </conditionalFormatting>
  <conditionalFormatting sqref="P12:P117">
    <cfRule type="expression" dxfId="11" priority="12">
      <formula>P12=0</formula>
    </cfRule>
  </conditionalFormatting>
  <conditionalFormatting sqref="P12:P117">
    <cfRule type="expression" dxfId="10" priority="11">
      <formula>P12=0</formula>
    </cfRule>
  </conditionalFormatting>
  <conditionalFormatting sqref="N102:O116 Q102:BE116">
    <cfRule type="expression" dxfId="9" priority="10">
      <formula>N102=0</formula>
    </cfRule>
  </conditionalFormatting>
  <conditionalFormatting sqref="N102:N116">
    <cfRule type="expression" dxfId="8" priority="9">
      <formula>N102&lt;3</formula>
    </cfRule>
  </conditionalFormatting>
  <conditionalFormatting sqref="L102:L116">
    <cfRule type="expression" dxfId="7" priority="8">
      <formula>LEFT(L102,2)=LEFT(L101,2)</formula>
    </cfRule>
  </conditionalFormatting>
  <conditionalFormatting sqref="L76">
    <cfRule type="expression" dxfId="6" priority="7">
      <formula>LEFT(L76,2)=LEFT(L75,2)</formula>
    </cfRule>
  </conditionalFormatting>
  <conditionalFormatting sqref="L100">
    <cfRule type="expression" dxfId="5" priority="6">
      <formula>LEFT(L100,2)=LEFT(L99,2)</formula>
    </cfRule>
  </conditionalFormatting>
  <conditionalFormatting sqref="L89:L94">
    <cfRule type="expression" dxfId="4" priority="5">
      <formula>LEFT(L89,2)=LEFT(L88,2)</formula>
    </cfRule>
  </conditionalFormatting>
  <conditionalFormatting sqref="N117:O117 Q117:BE117">
    <cfRule type="expression" dxfId="3" priority="4">
      <formula>N117=0</formula>
    </cfRule>
  </conditionalFormatting>
  <conditionalFormatting sqref="N117">
    <cfRule type="expression" dxfId="2" priority="3">
      <formula>N117&lt;3</formula>
    </cfRule>
  </conditionalFormatting>
  <conditionalFormatting sqref="L117">
    <cfRule type="expression" dxfId="1" priority="2">
      <formula>LEFT(L117,2)=LEFT(L116,2)</formula>
    </cfRule>
  </conditionalFormatting>
  <conditionalFormatting sqref="AP10:AQ10">
    <cfRule type="expression" dxfId="0" priority="1">
      <formula>AP10=0</formula>
    </cfRule>
  </conditionalFormatting>
  <hyperlinks>
    <hyperlink ref="B1" r:id="rId1" xr:uid="{F67FCDFF-4F2F-4A43-8287-014601BDB507}"/>
    <hyperlink ref="R9" r:id="rId2" display="http://www.ffbsportif.com/3bandes/ranking/printcompet.php?compet=7688" xr:uid="{D88C1990-4DE2-4D51-9BA9-DC19036A749D}"/>
    <hyperlink ref="T9" r:id="rId3" display="http://www.ffbsportif.com/3bandes/ranking/printcompet.php?compet=7690" xr:uid="{2AE0E83D-C668-483E-B59B-35419FBB7ECD}"/>
    <hyperlink ref="U9" r:id="rId4" display="http://www.ffbsportif.com/3bandes/ranking/printcompet.php?compet=7691" xr:uid="{A088954A-368E-424A-9356-60FFEB20A20F}"/>
    <hyperlink ref="V9" r:id="rId5" display="http://www.ffbsportif.com/3bandes/ranking/printcompet.php?compet=7692" xr:uid="{56B7452B-E711-400C-A950-C471DE94DD39}"/>
    <hyperlink ref="X9" r:id="rId6" display="http://www.ffbsportif.com/3bandes/ranking/printcompet.php?compet=7694" xr:uid="{9129EC5D-5C1F-4736-9012-8A2DD0D44DAC}"/>
    <hyperlink ref="Y9" r:id="rId7" display="http://www.ffbsportif.com/3bandes/ranking/printcompet.php?compet=7695" xr:uid="{7A06D945-632F-412B-89A8-55E8BE4DFCEE}"/>
    <hyperlink ref="Z9" r:id="rId8" display="http://www.ffbsportif.com/3bandes/ranking/printcompet.php?compet=7696" xr:uid="{C82546CF-D6CC-40D0-9F5E-8DCA7AD3F43C}"/>
    <hyperlink ref="AA9" r:id="rId9" display="http://www.ffbsportif.com/3bandes/ranking/printcompet.php?compet=7697" xr:uid="{C5C919F6-ABD2-4C0F-94D0-A73588854712}"/>
    <hyperlink ref="AB9" r:id="rId10" display="http://www.ffbsportif.com/3bandes/ranking/printcompet.php?compet=7698" xr:uid="{970A4207-63A5-453A-A9AC-C67841E8ECCA}"/>
    <hyperlink ref="AC9" r:id="rId11" display="http://www.ffbsportif.com/3bandes/ranking/printcompet.php?compet=7699" xr:uid="{4F045FA1-77AB-4393-9DC7-EAE08C1BFB6E}"/>
    <hyperlink ref="AD9" r:id="rId12" display="http://www.ffbsportif.com/3bandes/ranking/printcompet.php?compet=7689" xr:uid="{8CB33416-A221-4703-8D50-198FAAF2A8B0}"/>
    <hyperlink ref="AE9" r:id="rId13" display="http://www.ffbsportif.com/3bandes/ranking/printcompet.php?compet=7700" xr:uid="{B8B1F6B5-2E0C-4D53-A808-F1BDF2EEAFDD}"/>
    <hyperlink ref="AF9" r:id="rId14" display="http://www.ffbsportif.com/3bandes/ranking/printcompet.php?compet=7701" xr:uid="{CF5ED103-8271-4438-9130-83842955A2FC}"/>
    <hyperlink ref="AG9" r:id="rId15" display="http://www.ffbsportif.com/3bandes/ranking/printcompet.php?compet=7702" xr:uid="{461807ED-09CC-480D-86C0-F40B805654A3}"/>
    <hyperlink ref="AI9" r:id="rId16" display="http://www.ffbsportif.com/3bandes/ranking/printcompet.php?compet=7704" xr:uid="{BD91C11C-8101-4795-88C7-7F09790C8DDD}"/>
    <hyperlink ref="AK9" r:id="rId17" display="http://www.ffbsportif.com/3bandes/ranking/printcompet.php?compet=7706" xr:uid="{D3AB9D55-D8FF-4C85-ADD3-DF814AE9CC0E}"/>
    <hyperlink ref="AL9" r:id="rId18" display="http://www.ffbsportif.com/3bandes/ranking/printcompet.php?compet=7707" xr:uid="{84F8D256-3056-4ED6-97C3-808B9218DEFA}"/>
    <hyperlink ref="AN9" r:id="rId19" display="http://www.ffbsportif.com/3bandes/ranking/printcompet.php?compet=7709" xr:uid="{751E9B1F-C4D4-4161-8501-211653F9429B}"/>
    <hyperlink ref="AM9" r:id="rId20" display="http://www.ffbsportif.com/3bandes/ranking/printcompet.php?compet=7708" xr:uid="{CDF3FEDB-2B54-447B-865F-2F0321562F72}"/>
    <hyperlink ref="AO9" r:id="rId21" display="http://www.ffbsportif.com/3bandes/ranking/printcompet.php?compet=7710" xr:uid="{63155A20-3A00-4A40-932B-121226CD9E28}"/>
    <hyperlink ref="B32" r:id="rId22" display="http://www.ffbsportif.com/3bandes/classif/classif_individuel.php?param1=106287" xr:uid="{586AE195-B493-4B45-A66E-658C05A5FD4B}"/>
    <hyperlink ref="B22" r:id="rId23" display="http://www.ffbsportif.com/3bandes/classif/classif_individuel.php?param1=21810" xr:uid="{6EEEEC46-575F-4AF1-A2BB-84575933371A}"/>
    <hyperlink ref="B110" r:id="rId24" display="http://www.ffbsportif.com/3bandes/classif/classif_individuel.php?param1=155531" xr:uid="{67C7020F-534D-4972-BED0-81A949F55913}"/>
    <hyperlink ref="B13" r:id="rId25" display="http://www.ffbsportif.com/3bandes/classif/classif_individuel.php?param1=21819" xr:uid="{B1871EAB-5441-49E3-BDA5-14DB1437458F}"/>
    <hyperlink ref="B34" r:id="rId26" display="http://www.ffbsportif.com/3bandes/classif/classif_individuel.php?param1=21839" xr:uid="{0CBC7059-675D-4A5F-AFED-D5627FE760D9}"/>
    <hyperlink ref="B104" r:id="rId27" display="http://www.ffbsportif.com/3bandes/classif/classif_individuel.php?param1=153554" xr:uid="{B52E370B-933E-4482-B587-0C7FD000942E}"/>
    <hyperlink ref="B63" r:id="rId28" display="http://www.ffbsportif.com/3bandes/classif/classif_individuel.php?param1=23184" xr:uid="{DF8FA213-3FD3-471D-983F-B4342E01AD18}"/>
    <hyperlink ref="B42" r:id="rId29" display="http://www.ffbsportif.com/3bandes/classif/classif_individuel.php?param1=109917" xr:uid="{EE9014CF-C21A-4A10-910A-05A2C67D9968}"/>
    <hyperlink ref="B98" r:id="rId30" display="http://www.ffbsportif.com/3bandes/classif/classif_individuel.php?param1=135538" xr:uid="{9C8F334A-F839-418B-B0AC-ABCEDB47623B}"/>
    <hyperlink ref="B117" r:id="rId31" display="http://www.ffbsportif.com/3bandes/classif/classif_individuel.php?param1=150422" xr:uid="{1B0CD73E-45FC-4B53-BD7A-7EB9CDFFD218}"/>
    <hyperlink ref="B95" r:id="rId32" display="http://www.ffbsportif.com/3bandes/classif/classif_individuel.php?param1=155529" xr:uid="{9F2880B3-165F-42E6-9F9D-E22C175423F8}"/>
    <hyperlink ref="B48" r:id="rId33" display="http://www.ffbsportif.com/3bandes/classif/classif_individuel.php?param1=122662" xr:uid="{7235D343-C5F7-4792-B7F3-2B5FFFDF6171}"/>
    <hyperlink ref="B79" r:id="rId34" display="http://www.ffbsportif.com/3bandes/classif/classif_individuel.php?param1=21918" xr:uid="{8A62ED96-EF95-41BB-8BD9-28AAD415988E}"/>
    <hyperlink ref="B50" r:id="rId35" display="http://www.ffbsportif.com/3bandes/classif/classif_individuel.php?param1=152345" xr:uid="{0F573C08-9B62-4E20-A916-ADBF0915085C}"/>
    <hyperlink ref="B86" r:id="rId36" display="http://www.ffbsportif.com/3bandes/classif/classif_individuel.php?param1=113104" xr:uid="{6B65832C-1D28-4FA5-B39D-7CDF54D7C69B}"/>
    <hyperlink ref="B96" r:id="rId37" display="http://www.ffbsportif.com/3bandes/classif/classif_individuel.php?param1=144785" xr:uid="{B05C38F2-6FB8-49FE-8A60-7D4391273C5B}"/>
    <hyperlink ref="B102" r:id="rId38" display="http://www.ffbsportif.com/3bandes/classif/classif_individuel.php?param1=21944" xr:uid="{683BC386-8E30-49C2-B3FE-7A523DB389AB}"/>
    <hyperlink ref="B73" r:id="rId39" display="http://www.ffbsportif.com/3bandes/classif/classif_individuel.php?param1=21960" xr:uid="{185B8922-718C-472D-82D8-35C85D467B8C}"/>
    <hyperlink ref="B15" r:id="rId40" display="http://www.ffbsportif.com/3bandes/classif/classif_individuel.php?param1=21967" xr:uid="{A7890039-0F53-40D2-8FAE-98FDE0FE736B}"/>
    <hyperlink ref="B37" r:id="rId41" display="http://www.ffbsportif.com/3bandes/classif/classif_individuel.php?param1=108854" xr:uid="{2812C317-327E-4B54-AA73-A4DAE4353138}"/>
    <hyperlink ref="B70" r:id="rId42" display="http://www.ffbsportif.com/3bandes/classif/classif_individuel.php?param1=129497" xr:uid="{E7161718-1D99-46A3-B716-182C09208D9A}"/>
    <hyperlink ref="B64" r:id="rId43" display="http://www.ffbsportif.com/3bandes/classif/classif_individuel.php?param1=12827" xr:uid="{5F3D05DD-80BA-4FA0-8C03-6DC75EF034CC}"/>
    <hyperlink ref="B112" r:id="rId44" display="http://www.ffbsportif.com/3bandes/classif/classif_individuel.php?param1=148136" xr:uid="{1D2F42A6-FBDE-4E34-A701-274737783A38}"/>
    <hyperlink ref="B20" r:id="rId45" display="http://www.ffbsportif.com/3bandes/classif/classif_individuel.php?param1=119932" xr:uid="{AF43465B-7B5C-4E05-B4A5-C1C68823AFC4}"/>
    <hyperlink ref="B92" r:id="rId46" display="http://www.ffbsportif.com/3bandes/classif/classif_individuel.php?param1=22002" xr:uid="{46AEAF1F-40B9-457F-AD89-778CF77D3958}"/>
    <hyperlink ref="B25" r:id="rId47" display="http://www.ffbsportif.com/3bandes/classif/classif_individuel.php?param1=22003" xr:uid="{EF5C5A6D-63D1-4694-B5E5-034CFBD3EBA4}"/>
    <hyperlink ref="B18" r:id="rId48" display="http://www.ffbsportif.com/3bandes/classif/classif_individuel.php?param1=140113" xr:uid="{39DFD977-C365-41ED-ACBC-02AAE94C0743}"/>
    <hyperlink ref="B105" r:id="rId49" display="http://www.ffbsportif.com/3bandes/classif/classif_individuel.php?param1=162348" xr:uid="{757304A7-C93F-40D6-9D63-E788AC3A5923}"/>
    <hyperlink ref="B69" r:id="rId50" display="http://www.ffbsportif.com/3bandes/classif/classif_individuel.php?param1=119889" xr:uid="{E7CCF890-E8B5-4D3A-ACEC-BA825AAE212A}"/>
    <hyperlink ref="B91" r:id="rId51" display="http://www.ffbsportif.com/3bandes/classif/classif_individuel.php?param1=22012" xr:uid="{82F63E89-8BF4-499E-9DB3-60B06C84FBC6}"/>
    <hyperlink ref="B81" r:id="rId52" display="http://www.ffbsportif.com/3bandes/classif/classif_individuel.php?param1=16772" xr:uid="{CF133A0A-C57B-49C9-B194-E618E7008E14}"/>
    <hyperlink ref="B30" r:id="rId53" display="http://www.ffbsportif.com/3bandes/classif/classif_individuel.php?param1=115051" xr:uid="{A9F45135-2CDF-4A13-9B2A-A77F8F1D6356}"/>
    <hyperlink ref="B21" r:id="rId54" display="http://www.ffbsportif.com/3bandes/classif/classif_individuel.php?param1=22033" xr:uid="{3CBF32E0-0E92-4FF6-BBB3-D5DA04F94CE0}"/>
    <hyperlink ref="B56" r:id="rId55" display="http://www.ffbsportif.com/3bandes/classif/classif_individuel.php?param1=144569" xr:uid="{09670BAC-E421-46D3-B034-1354339DB138}"/>
    <hyperlink ref="B66" r:id="rId56" display="http://www.ffbsportif.com/3bandes/classif/classif_individuel.php?param1=142363" xr:uid="{BC6A75D3-3CB0-4CB9-9863-EED699B0D8DC}"/>
    <hyperlink ref="B35" r:id="rId57" display="http://www.ffbsportif.com/3bandes/classif/classif_individuel.php?param1=22039" xr:uid="{23AF5C47-A38C-419A-A1E3-B997E7322F3D}"/>
    <hyperlink ref="B28" r:id="rId58" display="http://www.ffbsportif.com/3bandes/classif/classif_individuel.php?param1=13022" xr:uid="{7B27D11E-217D-4090-A711-24003A4E2147}"/>
    <hyperlink ref="B55" r:id="rId59" display="http://www.ffbsportif.com/3bandes/classif/classif_individuel.php?param1=102285" xr:uid="{6F3BD45A-094A-41ED-B4C8-EB427AACBE15}"/>
    <hyperlink ref="B80" r:id="rId60" display="http://www.ffbsportif.com/3bandes/classif/classif_individuel.php?param1=140809" xr:uid="{B5E3E019-944D-4FD7-AE09-4346F4B0DA1B}"/>
    <hyperlink ref="B108" r:id="rId61" display="http://www.ffbsportif.com/3bandes/classif/classif_individuel.php?param1=163467" xr:uid="{3F09B2AF-DF6D-42AC-AB17-5A7B4907795D}"/>
    <hyperlink ref="B100" r:id="rId62" display="http://www.ffbsportif.com/3bandes/classif/classif_individuel.php?param1=105440" xr:uid="{BCD985F0-7BC9-4C9E-8EF0-951B7FA74B45}"/>
    <hyperlink ref="B107" r:id="rId63" display="http://www.ffbsportif.com/3bandes/classif/classif_individuel.php?param1=147622" xr:uid="{E63B3613-3F3B-4FF4-9F4B-9BA88990309D}"/>
    <hyperlink ref="B26" r:id="rId64" display="http://www.ffbsportif.com/3bandes/classif/classif_individuel.php?param1=22061" xr:uid="{03AA22D9-7385-46D8-9710-F637E9868B75}"/>
    <hyperlink ref="B77" r:id="rId65" display="http://www.ffbsportif.com/3bandes/classif/classif_individuel.php?param1=129036" xr:uid="{05D59B6C-80B1-4141-8139-F43DEBDD93EC}"/>
    <hyperlink ref="B53" r:id="rId66" display="http://www.ffbsportif.com/3bandes/classif/classif_individuel.php?param1=13111" xr:uid="{59931C14-19A9-4099-9111-59446517C6B5}"/>
    <hyperlink ref="B82" r:id="rId67" display="http://www.ffbsportif.com/3bandes/classif/classif_individuel.php?param1=22082" xr:uid="{F267F14D-07FC-4F35-9E08-3C57CF95C0A3}"/>
    <hyperlink ref="B58" r:id="rId68" display="http://www.ffbsportif.com/3bandes/classif/classif_individuel.php?param1=118688" xr:uid="{C3E0A0F7-A55B-4FE2-A191-8F13D2004997}"/>
    <hyperlink ref="B97" r:id="rId69" display="http://www.ffbsportif.com/3bandes/classif/classif_individuel.php?param1=142316" xr:uid="{2CECBC0C-12B2-4DD2-A09E-F721A34B058D}"/>
    <hyperlink ref="B113" r:id="rId70" display="http://www.ffbsportif.com/3bandes/classif/classif_individuel.php?param1=22097" xr:uid="{B102B5E4-CED4-4C12-82B2-AD7BE5AFA855}"/>
    <hyperlink ref="B12" r:id="rId71" display="http://www.ffbsportif.com/3bandes/classif/classif_individuel.php?param1=112833" xr:uid="{526E9310-A1DA-4B0E-9D23-D9585B94F9BB}"/>
    <hyperlink ref="B43" r:id="rId72" display="http://www.ffbsportif.com/3bandes/classif/classif_individuel.php?param1=116278" xr:uid="{C56C551A-B79C-46B1-8049-5768391C6C74}"/>
    <hyperlink ref="B106" r:id="rId73" display="http://www.ffbsportif.com/3bandes/classif/classif_individuel.php?param1=149390" xr:uid="{A850C0FE-78C2-43EF-8E20-679B6FA6FB50}"/>
    <hyperlink ref="B87" r:id="rId74" display="http://www.ffbsportif.com/3bandes/classif/classif_individuel.php?param1=129718" xr:uid="{50EBF2EE-395C-4BE2-81A9-5FF5C84DB48A}"/>
    <hyperlink ref="B115" r:id="rId75" display="http://www.ffbsportif.com/3bandes/classif/classif_individuel.php?param1=149576" xr:uid="{BDC1AFA4-6284-4A69-AB47-AC3D9385E232}"/>
    <hyperlink ref="B60" r:id="rId76" display="http://www.ffbsportif.com/3bandes/classif/classif_individuel.php?param1=144796" xr:uid="{AB449567-3D55-459F-9984-7E0D555B32C9}"/>
    <hyperlink ref="B89" r:id="rId77" display="http://www.ffbsportif.com/3bandes/classif/classif_individuel.php?param1=22137" xr:uid="{2E5AE3BF-6E70-46CF-9666-5DCFDEF682E3}"/>
    <hyperlink ref="B103" r:id="rId78" display="http://www.ffbsportif.com/3bandes/classif/classif_individuel.php?param1=11966" xr:uid="{EAB16826-9A7D-438A-9F11-4077F33DC582}"/>
    <hyperlink ref="B85" r:id="rId79" display="http://www.ffbsportif.com/3bandes/classif/classif_individuel.php?param1=22141" xr:uid="{B28C61C5-527C-4C19-B87F-1CF4E39F42BE}"/>
    <hyperlink ref="B99" r:id="rId80" display="http://www.ffbsportif.com/3bandes/classif/classif_individuel.php?param1=119933" xr:uid="{452B8460-AD50-44DA-9540-1766FE42F81F}"/>
    <hyperlink ref="B68" r:id="rId81" display="http://www.ffbsportif.com/3bandes/classif/classif_individuel.php?param1=137004" xr:uid="{C7A6A163-0D3A-4396-A7F5-461BF32AFF34}"/>
    <hyperlink ref="B62" r:id="rId82" display="http://www.ffbsportif.com/3bandes/classif/classif_individuel.php?param1=120814" xr:uid="{7FDE1E6E-8AC3-4468-8229-3CC76C44E30C}"/>
    <hyperlink ref="B39" r:id="rId83" display="http://www.ffbsportif.com/3bandes/classif/classif_individuel.php?param1=16084" xr:uid="{733BC721-424B-43E9-B1F9-1F17CE50DB73}"/>
    <hyperlink ref="B75" r:id="rId84" display="http://www.ffbsportif.com/3bandes/classif/classif_individuel.php?param1=13510" xr:uid="{27D2FB87-8030-493F-8CCA-07A64F40D2B7}"/>
    <hyperlink ref="B74" r:id="rId85" display="http://www.ffbsportif.com/3bandes/classif/classif_individuel.php?param1=141504" xr:uid="{C8AC21C4-9AF4-4ED7-BAA6-14D5E3526D6C}"/>
    <hyperlink ref="B76" r:id="rId86" display="http://www.ffbsportif.com/3bandes/classif/classif_individuel.php?param1=117411" xr:uid="{28820C79-D7B3-4369-9B3E-18DC5BB18234}"/>
    <hyperlink ref="B61" r:id="rId87" display="http://www.ffbsportif.com/3bandes/classif/classif_individuel.php?param1=19269" xr:uid="{CAAC1B7A-4510-4BBE-8892-009ECD918F0A}"/>
    <hyperlink ref="B31" r:id="rId88" display="http://www.ffbsportif.com/3bandes/classif/classif_individuel.php?param1=104233" xr:uid="{A7BF6C4A-E110-468B-AF12-103C619D7B6B}"/>
    <hyperlink ref="B83" r:id="rId89" display="http://www.ffbsportif.com/3bandes/classif/classif_individuel.php?param1=125926" xr:uid="{30325FC8-0DA5-4519-A123-6F9226CA1B41}"/>
    <hyperlink ref="B23" r:id="rId90" display="http://www.ffbsportif.com/3bandes/classif/classif_individuel.php?param1=122673" xr:uid="{0179C1F0-3AED-42F0-ADEB-768ED378FC57}"/>
    <hyperlink ref="B111" r:id="rId91" display="http://www.ffbsportif.com/3bandes/classif/classif_individuel.php?param1=146375" xr:uid="{CFC885E0-18BB-4DE8-83AC-D8FC151B6C33}"/>
    <hyperlink ref="B14" r:id="rId92" display="http://www.ffbsportif.com/3bandes/classif/classif_individuel.php?param1=22223" xr:uid="{07107378-8797-4AAF-91A0-DF48EEF79864}"/>
    <hyperlink ref="B40" r:id="rId93" display="http://www.ffbsportif.com/3bandes/classif/classif_individuel.php?param1=108280" xr:uid="{4F586E0A-20C4-4E6F-9B97-E538357B3764}"/>
    <hyperlink ref="B33" r:id="rId94" display="http://www.ffbsportif.com/3bandes/classif/classif_individuel.php?param1=103581" xr:uid="{D0F6FAF0-8181-4E92-A93D-04BFFC85E559}"/>
    <hyperlink ref="B57" r:id="rId95" display="http://www.ffbsportif.com/3bandes/classif/classif_individuel.php?param1=129498" xr:uid="{8028A55E-1664-4161-B840-3D9941250055}"/>
    <hyperlink ref="B41" r:id="rId96" display="http://www.ffbsportif.com/3bandes/classif/classif_individuel.php?param1=22271" xr:uid="{ADA0CCA7-565C-4202-B4EF-55905C8DCD6D}"/>
    <hyperlink ref="B29" r:id="rId97" display="http://www.ffbsportif.com/3bandes/classif/classif_individuel.php?param1=109063" xr:uid="{6BC7E0A6-9A07-423D-860D-084E7825D9B6}"/>
    <hyperlink ref="B52" r:id="rId98" display="http://www.ffbsportif.com/3bandes/classif/classif_individuel.php?param1=109708" xr:uid="{6BFBA878-1970-4EEC-998C-1FC8719D27EE}"/>
    <hyperlink ref="B88" r:id="rId99" display="http://www.ffbsportif.com/3bandes/classif/classif_individuel.php?param1=141788" xr:uid="{1C3AD053-9C73-44B9-B72F-12CA7269F498}"/>
    <hyperlink ref="B84" r:id="rId100" display="http://www.ffbsportif.com/3bandes/classif/classif_individuel.php?param1=141673" xr:uid="{74143B05-63BD-46AC-990E-B1824964A01D}"/>
    <hyperlink ref="B24" r:id="rId101" display="http://www.ffbsportif.com/3bandes/classif/classif_individuel.php?param1=144779" xr:uid="{7F9F219F-FC25-489F-8126-2E06F1043400}"/>
    <hyperlink ref="B17" r:id="rId102" display="http://www.ffbsportif.com/3bandes/classif/classif_individuel.php?param1=13896" xr:uid="{8B05C31F-3F25-44FF-9E4D-C0C64CF1FFD1}"/>
    <hyperlink ref="B38" r:id="rId103" display="http://www.ffbsportif.com/3bandes/classif/classif_individuel.php?param1=22330" xr:uid="{950D6903-6A72-491A-8E65-A4B3F164B241}"/>
    <hyperlink ref="B19" r:id="rId104" display="http://www.ffbsportif.com/3bandes/classif/classif_individuel.php?param1=112316" xr:uid="{616B26E4-BE9C-4BD3-ADDF-C4CCD1038F6C}"/>
    <hyperlink ref="B16" r:id="rId105" display="http://www.ffbsportif.com/3bandes/classif/classif_individuel.php?param1=105404" xr:uid="{830B73B4-C619-417A-AB3B-71721232AFC8}"/>
    <hyperlink ref="B114" r:id="rId106" display="http://www.ffbsportif.com/3bandes/classif/classif_individuel.php?param1=22347" xr:uid="{794E6501-D464-4745-B595-3907734C4A22}"/>
    <hyperlink ref="B49" r:id="rId107" display="http://www.ffbsportif.com/3bandes/classif/classif_individuel.php?param1=22349" xr:uid="{E00FE62F-0059-48BA-AF72-73675CDE3D0C}"/>
    <hyperlink ref="B101" r:id="rId108" display="http://www.ffbsportif.com/3bandes/classif/classif_individuel.php?param1=119696" xr:uid="{C4D2089F-51B4-452D-BA80-B47809695576}"/>
    <hyperlink ref="B67" r:id="rId109" display="http://www.ffbsportif.com/3bandes/classif/classif_individuel.php?param1=133646" xr:uid="{52A77DAE-F09E-47D1-8E54-C3169EFEB577}"/>
    <hyperlink ref="B51" r:id="rId110" display="http://www.ffbsportif.com/3bandes/classif/classif_individuel.php?param1=22372" xr:uid="{455A4383-3B70-4F26-BA80-C23E132BD085}"/>
    <hyperlink ref="B54" r:id="rId111" display="http://www.ffbsportif.com/3bandes/classif/classif_individuel.php?param1=134183" xr:uid="{4A2B7E7A-E6D9-4F14-8C7A-4CA2BE9A32A6}"/>
    <hyperlink ref="B72" r:id="rId112" display="http://www.ffbsportif.com/3bandes/classif/classif_individuel.php?param1=136546" xr:uid="{185060A6-EA0A-4B45-AF7C-2641923E018F}"/>
    <hyperlink ref="B93" r:id="rId113" display="http://www.ffbsportif.com/3bandes/classif/classif_individuel.php?param1=14138" xr:uid="{A1B560B6-153F-4862-BDC2-5F0398E10630}"/>
    <hyperlink ref="B94" r:id="rId114" display="http://www.ffbsportif.com/3bandes/classif/classif_individuel.php?param1=113222" xr:uid="{B0B48545-977D-4A05-99AF-6FE840FE65A4}"/>
    <hyperlink ref="B90" r:id="rId115" display="http://www.ffbsportif.com/3bandes/classif/classif_individuel.php?param1=22399" xr:uid="{3B4FAB15-7C25-4084-9527-349B92FB37BF}"/>
    <hyperlink ref="B78" r:id="rId116" display="http://www.ffbsportif.com/3bandes/classif/classif_individuel.php?param1=103578" xr:uid="{91EAE9AB-3E7C-4813-8E35-E9FC688579C7}"/>
    <hyperlink ref="B116" r:id="rId117" display="http://www.ffbsportif.com/3bandes/classif/classif_individuel.php?param1=165039" xr:uid="{C61D280C-B444-4C4B-82AF-3D8DAF3A4D90}"/>
    <hyperlink ref="B109" r:id="rId118" display="http://www.ffbsportif.com/3bandes/classif/classif_individuel.php?param1=133907" xr:uid="{C844CC9B-932A-4919-B071-5D5731480D3D}"/>
    <hyperlink ref="B65" r:id="rId119" display="http://www.ffbsportif.com/3bandes/classif/classif_individuel.php?param1=143024" xr:uid="{A6C1AAC7-F7FA-486E-85B9-A492B4CAC346}"/>
    <hyperlink ref="B47" r:id="rId120" display="http://www.ffbsportif.com/3bandes/classif/classif_individuel.php?param1=14256" xr:uid="{33E1F3AB-5DD9-4601-8454-3E2CBA1A38F6}"/>
    <hyperlink ref="B46" r:id="rId121" display="http://www.ffbsportif.com/3bandes/classif/classif_individuel.php?param1=131929" xr:uid="{3EA27465-D865-4335-BBE2-3D26CDDE4E8C}"/>
    <hyperlink ref="B36" r:id="rId122" display="http://www.ffbsportif.com/3bandes/classif/classif_individuel.php?param1=22459" xr:uid="{EFF8F586-82B8-4E6A-9F6C-3DE44FFA84BB}"/>
    <hyperlink ref="B44" r:id="rId123" display="http://www.ffbsportif.com/3bandes/classif/classif_individuel.php?param1=106901" xr:uid="{A1D9B9B9-DD2B-494C-9875-E77E4545151D}"/>
    <hyperlink ref="B59" r:id="rId124" display="http://www.ffbsportif.com/3bandes/classif/classif_individuel.php?param1=101485" xr:uid="{1B0B4C01-C80A-45C5-8B54-A03772596BBF}"/>
    <hyperlink ref="B71" r:id="rId125" display="http://www.ffbsportif.com/3bandes/classif/classif_individuel.php?param1=147607" xr:uid="{8FBD99BC-7812-414E-B45F-21E79B7C1EE1}"/>
    <hyperlink ref="B45" r:id="rId126" display="http://www.ffbsportif.com/3bandes/classif/classif_individuel.php?param1=22476" xr:uid="{D4DF8837-F4F7-4794-BC28-660F326AFE7C}"/>
    <hyperlink ref="B27" r:id="rId127" display="http://www.ffbsportif.com/3bandes/classif/classif_individuel.php?param1=125457" xr:uid="{154C83C6-1C4F-4923-AD3D-410984A2048D}"/>
    <hyperlink ref="AQ9" r:id="rId128" display="http://www.ffbsportif.com/3bandes/ranking/printcompet.php?compet=7711" xr:uid="{D78EB3AF-F277-43D1-980A-E8E2B4C3DBC8}"/>
    <hyperlink ref="AP9" r:id="rId129" display="http://www.ffbsportif.com/3bandes/ranking/printcompet.php?compet=7712" xr:uid="{2ACC0E4A-DBB2-423F-9B18-F961D2A7A95D}"/>
  </hyperlinks>
  <pageMargins left="0.7" right="0.7" top="0.75" bottom="0.75" header="0.3" footer="0.3"/>
  <legacyDrawing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2019-03-03T18:36:35Z</dcterms:created>
  <dcterms:modified xsi:type="dcterms:W3CDTF">2019-03-03T18:38:56Z</dcterms:modified>
</cp:coreProperties>
</file>