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1B/1B 2018 2019/"/>
    </mc:Choice>
  </mc:AlternateContent>
  <xr:revisionPtr revIDLastSave="0" documentId="8_{05B4041D-CF72-4436-A01E-7F78412741DB}" xr6:coauthVersionLast="43" xr6:coauthVersionMax="43" xr10:uidLastSave="{00000000-0000-0000-0000-000000000000}"/>
  <bookViews>
    <workbookView xWindow="-110" yWindow="-110" windowWidth="19420" windowHeight="12420" xr2:uid="{CF4B3DC0-9DA3-46EC-A2D0-19CAEE19CD7B}"/>
  </bookViews>
  <sheets>
    <sheet name="FICHIER A PUBLIER 1B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</calcChain>
</file>

<file path=xl/sharedStrings.xml><?xml version="1.0" encoding="utf-8"?>
<sst xmlns="http://schemas.openxmlformats.org/spreadsheetml/2006/main" count="774" uniqueCount="164">
  <si>
    <t/>
  </si>
  <si>
    <t>http://www.ffbsportif.com/1B</t>
  </si>
  <si>
    <t>CLASSEMENT  FINAL TOURNOIS</t>
  </si>
  <si>
    <t>1B</t>
  </si>
  <si>
    <t>PROVISOIRE 2018 / 2019</t>
  </si>
  <si>
    <t>POULE</t>
  </si>
  <si>
    <t>DB KO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</si>
  <si>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</si>
  <si>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</si>
  <si>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</si>
  <si>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</si>
  <si>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</si>
  <si>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</si>
  <si>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</si>
  <si>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</si>
  <si>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</si>
  <si>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</si>
  <si>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</si>
  <si>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</si>
  <si>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</si>
  <si>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</si>
  <si>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</si>
  <si>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</si>
  <si>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</si>
  <si>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PELOUIN Jean-François</t>
  </si>
  <si>
    <t>N1</t>
  </si>
  <si>
    <t>BILLARD CLUB DE LA BAIE</t>
  </si>
  <si>
    <t>PROVENCE-ALPES-CÔTE DAZUR</t>
  </si>
  <si>
    <t>DUBREUIL Franck</t>
  </si>
  <si>
    <t>B.C. DE MANDELIEU LA NAPOULE</t>
  </si>
  <si>
    <t>ANTONIN Alain</t>
  </si>
  <si>
    <t>BILLARD CLUB CAVAILLONNAIS</t>
  </si>
  <si>
    <t>GAUCHER Julien</t>
  </si>
  <si>
    <t>VIVALDI André</t>
  </si>
  <si>
    <t>BILLARD CLUB VINONNAIS</t>
  </si>
  <si>
    <t>FERAUD Gérard</t>
  </si>
  <si>
    <t>N3</t>
  </si>
  <si>
    <t>ACADEMIE DE BILLARD DE BOLLENE</t>
  </si>
  <si>
    <t>GIFFARD Philippe</t>
  </si>
  <si>
    <t>BILLARD CLUB GARDEEN</t>
  </si>
  <si>
    <t>FERNANDEZ Marc</t>
  </si>
  <si>
    <t>BILLARD CLUB BERROIS</t>
  </si>
  <si>
    <t>ROUGON Robert</t>
  </si>
  <si>
    <t>BALLIGAND Serge</t>
  </si>
  <si>
    <t>CAR BILLARD ROQUEBRUNE</t>
  </si>
  <si>
    <t>BILLARD CLUB ROQUEBRUNOIS</t>
  </si>
  <si>
    <t>BORDES Bernard</t>
  </si>
  <si>
    <t>CHARBIT Jean-Marc</t>
  </si>
  <si>
    <t>BILLARD CLUB DE NICE</t>
  </si>
  <si>
    <t>MONNET Jean-Claude</t>
  </si>
  <si>
    <t>GERVAIS Guillaume</t>
  </si>
  <si>
    <t>DREMEAUX Jean Pierre</t>
  </si>
  <si>
    <t>SPORT AMAT.DE BILLARD MARSEILLAIS</t>
  </si>
  <si>
    <t>AKNIN Gabriel</t>
  </si>
  <si>
    <t>GAVALDA Pierre</t>
  </si>
  <si>
    <t>BILLARD CLUB CARPENTRASSIEN</t>
  </si>
  <si>
    <t>DAMON Olivier</t>
  </si>
  <si>
    <t>SALON BILLARD CLUB</t>
  </si>
  <si>
    <t>PICOLLET Manuel</t>
  </si>
  <si>
    <t>BILLARD AMATEUR ROGNAC</t>
  </si>
  <si>
    <t>MUNOS Jean</t>
  </si>
  <si>
    <t>BILLARD CLUB SAUSSETOIS</t>
  </si>
  <si>
    <t>BREDAT René</t>
  </si>
  <si>
    <t>BILLARD CLUB SISTERONNAIS</t>
  </si>
  <si>
    <t>SIMON Gérard</t>
  </si>
  <si>
    <t>BILLARD CLUB AVIGNONNAIS</t>
  </si>
  <si>
    <t>LIEGEOIS Dominique</t>
  </si>
  <si>
    <t>R1</t>
  </si>
  <si>
    <t>PELLAT Francis</t>
  </si>
  <si>
    <t>VITALIEN Pierre</t>
  </si>
  <si>
    <t>BILLARD CLUB ORANGEOIS</t>
  </si>
  <si>
    <t>DUSSAULE Pierre</t>
  </si>
  <si>
    <t>BOULANT Claude</t>
  </si>
  <si>
    <t>BAILLY Francis</t>
  </si>
  <si>
    <t>S. S. A. B. D AIX EN PROVENCE</t>
  </si>
  <si>
    <t>SOLTANI Omar</t>
  </si>
  <si>
    <t>RIBOLLA Patrice</t>
  </si>
  <si>
    <t>ANNESTAY Jacques</t>
  </si>
  <si>
    <t>VILLASEVIL Antonio</t>
  </si>
  <si>
    <t>BILLARD CLUB FARENC</t>
  </si>
  <si>
    <t>BILLARD CLUB LA FARE</t>
  </si>
  <si>
    <t>DESPLANQUE Francis</t>
  </si>
  <si>
    <t>ACAD.BILLARD ST RAPHAEL</t>
  </si>
  <si>
    <t>GHU Gérard</t>
  </si>
  <si>
    <t>FRANCO Gilbert</t>
  </si>
  <si>
    <t>CACHO Didier</t>
  </si>
  <si>
    <t>SCHEKLER Jean Florian</t>
  </si>
  <si>
    <t>TARDIEUX Luc</t>
  </si>
  <si>
    <t>LE RAY Jean Claude</t>
  </si>
  <si>
    <t>REVALOR Michel</t>
  </si>
  <si>
    <t>HAHN Daniel</t>
  </si>
  <si>
    <t>BILLARD CLUB PHOCEEN</t>
  </si>
  <si>
    <t>MELLET pierre</t>
  </si>
  <si>
    <t>GUIBERT Jean-Marie</t>
  </si>
  <si>
    <t>CLUB BILLARD ISTREEN</t>
  </si>
  <si>
    <t>TRUEL Jacques</t>
  </si>
  <si>
    <t>GIRARD Jacques</t>
  </si>
  <si>
    <t>DAVID Thierry</t>
  </si>
  <si>
    <t>LEGRIX Christian</t>
  </si>
  <si>
    <t>MEYER Luc</t>
  </si>
  <si>
    <t>GIBARROUX Christophe</t>
  </si>
  <si>
    <t>VIOU Gerard</t>
  </si>
  <si>
    <t>DEL MEDICO Jean</t>
  </si>
  <si>
    <t>ROBBE Raymond</t>
  </si>
  <si>
    <t>SALAMA Alain</t>
  </si>
  <si>
    <t>RICART André</t>
  </si>
  <si>
    <t>CARBONELLE Dominique</t>
  </si>
  <si>
    <t>SAVOIA Patrick</t>
  </si>
  <si>
    <t>TORES Jean Luc</t>
  </si>
  <si>
    <t>BERNAT Jean Pierre</t>
  </si>
  <si>
    <t>HERREMAN Serge</t>
  </si>
  <si>
    <t>ELEOUET Daniel</t>
  </si>
  <si>
    <t>CLEMENT Gérard</t>
  </si>
  <si>
    <t>POUJOL JEAN PAUL</t>
  </si>
  <si>
    <t>CAO Huu Tuoi</t>
  </si>
  <si>
    <t>R1 CL</t>
  </si>
  <si>
    <t>SAMUEL Christian</t>
  </si>
  <si>
    <t>DE LOOSE Félix</t>
  </si>
  <si>
    <t>DESWAZIERE Michel</t>
  </si>
  <si>
    <t>BOSSOT Jean</t>
  </si>
  <si>
    <t>VAUTRIN Jean</t>
  </si>
  <si>
    <t>MAURON Bernard</t>
  </si>
  <si>
    <t>FERRO Philippe</t>
  </si>
  <si>
    <t>R2</t>
  </si>
  <si>
    <t>COHEN Richard</t>
  </si>
  <si>
    <t>POULAIN Frédéric</t>
  </si>
  <si>
    <t>DEFRESNE Jean</t>
  </si>
  <si>
    <t>VISCONTI Jean</t>
  </si>
  <si>
    <t>AMOUROUX Luc</t>
  </si>
  <si>
    <t>R2 CL</t>
  </si>
  <si>
    <t>HAROUTUNIAN Pierre</t>
  </si>
  <si>
    <t>MATHIEU Claude</t>
  </si>
  <si>
    <t>LUCENET Paul</t>
  </si>
  <si>
    <t>BASSOUL Jean-Marie</t>
  </si>
  <si>
    <t>GOUDENECHE Bernard</t>
  </si>
  <si>
    <t>DESMERO RAYMOND</t>
  </si>
  <si>
    <t>LAPLANCHE Yvon</t>
  </si>
  <si>
    <t>ESTABLIER Pierre</t>
  </si>
  <si>
    <t>BONNEMAISON Denis</t>
  </si>
  <si>
    <t>COPPIN Jean-Michel</t>
  </si>
  <si>
    <t>BREPSON Martial</t>
  </si>
  <si>
    <t>DONABEDIAN Daniel</t>
  </si>
  <si>
    <t>GATTO Antoine</t>
  </si>
  <si>
    <t>N GUYEN VAN DUC Max</t>
  </si>
  <si>
    <t>MAUDUIT Didier</t>
  </si>
  <si>
    <t>DAMON Gérard</t>
  </si>
  <si>
    <t>COSTAZ Alain</t>
  </si>
  <si>
    <t>BARRALLON Jean-Paul</t>
  </si>
  <si>
    <t>METAIS Alban</t>
  </si>
  <si>
    <t>GUERINEAU Bruno</t>
  </si>
  <si>
    <t>GOUIRAN Georges</t>
  </si>
  <si>
    <t>PACZESNY FABRICE</t>
  </si>
  <si>
    <t>SCHAFER Ernest Robert</t>
  </si>
  <si>
    <t>AUDOUIN Jean-Jacques</t>
  </si>
  <si>
    <t>GREGOIRE Jean-Claude</t>
  </si>
  <si>
    <t>BONELLO Lucien</t>
  </si>
  <si>
    <t>DELUC Bernard</t>
  </si>
  <si>
    <t>LISI Roger</t>
  </si>
  <si>
    <t>GELAS Bernard</t>
  </si>
  <si>
    <t>TARDY Jean Claude</t>
  </si>
  <si>
    <t>VILLARD Patrice</t>
  </si>
  <si>
    <t>BURELLI Georges</t>
  </si>
  <si>
    <t>LUVISON Jean</t>
  </si>
  <si>
    <t>DUCA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</si>
</sst>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0F0F0F"/>
      <name val="Times New Roman"/>
      <family val="1"/>
    </font>
    <font>
      <b/>
      <sz val="7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/>
      <top style="medium">
        <color rgb="FF6495ED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4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6" fillId="0" borderId="0" xfId="2" applyFont="1"/>
    <xf numFmtId="0" fontId="7" fillId="0" borderId="0" xfId="0" applyFont="1"/>
    <xf numFmtId="4" fontId="7" fillId="0" borderId="0" xfId="0" applyNumberFormat="1" applyFont="1"/>
    <xf numFmtId="164" fontId="8" fillId="0" borderId="2" xfId="0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2" fillId="3" borderId="4" xfId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3" borderId="0" xfId="0" applyFont="1" applyFill="1" applyAlignment="1">
      <alignment horizontal="right" vertical="center" wrapText="1"/>
    </xf>
    <xf numFmtId="0" fontId="19" fillId="3" borderId="0" xfId="0" applyFont="1" applyFill="1" applyAlignment="1">
      <alignment horizontal="center" vertical="center" wrapText="1"/>
    </xf>
    <xf numFmtId="4" fontId="19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0" borderId="6" xfId="0" applyFill="1" applyBorder="1" applyAlignment="1">
      <alignment vertical="center" wrapText="1"/>
    </xf>
    <xf numFmtId="0" fontId="2" fillId="0" borderId="7" xfId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 shrinkToFit="1"/>
    </xf>
    <xf numFmtId="0" fontId="26" fillId="0" borderId="5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3" xfId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Normal 13 2" xfId="2" xr:uid="{E4C96852-7339-4327-87E5-CDB7AFD66889}"/>
    <cellStyle name="Normal 3" xfId="3" xr:uid="{B643C4B9-FB6A-4022-8181-FF612A88D20D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Feuil23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  <sheetName val="Feuil26"/>
      <sheetName val="Feui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H1" t="str">
            <v>1</v>
          </cell>
          <cell r="I1">
            <v>1</v>
          </cell>
          <cell r="J1" t="str">
            <v>T01-LA GARDE-NAT/REG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</v>
          </cell>
          <cell r="AA2">
            <v>5</v>
          </cell>
        </row>
        <row r="3"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2.2999999999999998</v>
          </cell>
        </row>
        <row r="4">
          <cell r="H4" t="str">
            <v>1</v>
          </cell>
          <cell r="I4">
            <v>1</v>
          </cell>
          <cell r="J4" t="str">
            <v>Saison : 2018-2019</v>
          </cell>
          <cell r="Z4" t="str">
            <v>N3</v>
          </cell>
          <cell r="AA4">
            <v>1.5575000000000001</v>
          </cell>
        </row>
        <row r="5">
          <cell r="H5" t="str">
            <v>1</v>
          </cell>
          <cell r="I5">
            <v>1</v>
          </cell>
          <cell r="Z5" t="str">
            <v>R1</v>
          </cell>
          <cell r="AA5">
            <v>0.89</v>
          </cell>
        </row>
        <row r="6">
          <cell r="H6" t="str">
            <v>1</v>
          </cell>
          <cell r="I6">
            <v>1</v>
          </cell>
          <cell r="J6" t="str">
            <v>bd ou mdj : 2m80</v>
          </cell>
          <cell r="Z6" t="str">
            <v>R2</v>
          </cell>
          <cell r="AA6">
            <v>0</v>
          </cell>
        </row>
        <row r="7">
          <cell r="H7" t="str">
            <v>1</v>
          </cell>
          <cell r="I7">
            <v>1</v>
          </cell>
          <cell r="J7" t="str">
            <v>Phases / Poules / matchs : 8 / 8 / 15</v>
          </cell>
        </row>
        <row r="8">
          <cell r="H8" t="str">
            <v>1</v>
          </cell>
          <cell r="I8">
            <v>1</v>
          </cell>
        </row>
        <row r="9"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226</v>
          </cell>
          <cell r="U10" t="str">
            <v>POULE</v>
          </cell>
          <cell r="V10">
            <v>9</v>
          </cell>
        </row>
        <row r="11">
          <cell r="H11" t="str">
            <v>1</v>
          </cell>
          <cell r="I11">
            <v>1</v>
          </cell>
          <cell r="N11" t="str">
            <v>match</v>
          </cell>
          <cell r="Q11" t="str">
            <v>(2m80)</v>
          </cell>
          <cell r="R11" t="str">
            <v>vict</v>
          </cell>
          <cell r="U11" t="str">
            <v>POULE</v>
          </cell>
          <cell r="V11">
            <v>9</v>
          </cell>
        </row>
        <row r="12">
          <cell r="H12" t="str">
            <v>1PELOUIN Jean-François</v>
          </cell>
          <cell r="I12">
            <v>1</v>
          </cell>
          <cell r="J12">
            <v>1</v>
          </cell>
          <cell r="K12" t="str">
            <v>PELOUIN Jean-François</v>
          </cell>
          <cell r="L12" t="str">
            <v>BILLARD CLUB DE LA BAIE</v>
          </cell>
          <cell r="M12">
            <v>4</v>
          </cell>
          <cell r="N12">
            <v>8</v>
          </cell>
          <cell r="O12">
            <v>296</v>
          </cell>
          <cell r="P12">
            <v>80</v>
          </cell>
          <cell r="Q12">
            <v>3.7</v>
          </cell>
          <cell r="R12" t="str">
            <v>100.00</v>
          </cell>
          <cell r="S12" t="str">
            <v>N1</v>
          </cell>
          <cell r="T12">
            <v>38</v>
          </cell>
          <cell r="U12" t="str">
            <v>POULE</v>
          </cell>
          <cell r="V12">
            <v>9</v>
          </cell>
        </row>
        <row r="13">
          <cell r="H13" t="str">
            <v>1COHEN Richard</v>
          </cell>
          <cell r="I13">
            <v>1</v>
          </cell>
          <cell r="J13">
            <v>2</v>
          </cell>
          <cell r="K13" t="str">
            <v>COHEN Richard</v>
          </cell>
          <cell r="L13" t="str">
            <v>B.C. DE MANDELIEU LA NAPOULE</v>
          </cell>
          <cell r="M13">
            <v>4</v>
          </cell>
          <cell r="N13">
            <v>5</v>
          </cell>
          <cell r="O13">
            <v>132</v>
          </cell>
          <cell r="P13">
            <v>105</v>
          </cell>
          <cell r="Q13">
            <v>1.25</v>
          </cell>
          <cell r="R13" t="str">
            <v>62.50</v>
          </cell>
          <cell r="S13" t="str">
            <v>R2</v>
          </cell>
          <cell r="T13">
            <v>34</v>
          </cell>
          <cell r="U13" t="str">
            <v>POULE</v>
          </cell>
          <cell r="V13">
            <v>9</v>
          </cell>
        </row>
        <row r="14">
          <cell r="H14" t="str">
            <v>1BORDES Bernard</v>
          </cell>
          <cell r="I14">
            <v>1</v>
          </cell>
          <cell r="J14">
            <v>3</v>
          </cell>
          <cell r="K14" t="str">
            <v>BORDES Bernard</v>
          </cell>
          <cell r="L14" t="str">
            <v>B.C. DE MANDELIEU LA NAPOULE</v>
          </cell>
          <cell r="M14">
            <v>4</v>
          </cell>
          <cell r="N14">
            <v>4</v>
          </cell>
          <cell r="O14">
            <v>191</v>
          </cell>
          <cell r="P14">
            <v>100</v>
          </cell>
          <cell r="Q14">
            <v>1.91</v>
          </cell>
          <cell r="R14" t="str">
            <v>50.00</v>
          </cell>
          <cell r="S14" t="str">
            <v>N3</v>
          </cell>
          <cell r="T14">
            <v>31</v>
          </cell>
          <cell r="U14" t="str">
            <v>POULE</v>
          </cell>
          <cell r="V14">
            <v>9</v>
          </cell>
        </row>
        <row r="15">
          <cell r="H15" t="str">
            <v>1SAMUEL Christian</v>
          </cell>
          <cell r="I15">
            <v>1</v>
          </cell>
          <cell r="J15">
            <v>4</v>
          </cell>
          <cell r="K15" t="str">
            <v>SAMUEL Christian</v>
          </cell>
          <cell r="L15" t="str">
            <v>BILLARD CLUB GARDEEN</v>
          </cell>
          <cell r="M15">
            <v>4</v>
          </cell>
          <cell r="N15">
            <v>4</v>
          </cell>
          <cell r="O15">
            <v>134</v>
          </cell>
          <cell r="P15">
            <v>110</v>
          </cell>
          <cell r="Q15">
            <v>1.21</v>
          </cell>
          <cell r="R15" t="str">
            <v>50.00</v>
          </cell>
          <cell r="S15">
            <v>0</v>
          </cell>
          <cell r="T15">
            <v>28</v>
          </cell>
          <cell r="U15" t="str">
            <v>POULE</v>
          </cell>
          <cell r="V15">
            <v>9</v>
          </cell>
        </row>
        <row r="16">
          <cell r="H16" t="str">
            <v>1GIFFARD Philippe</v>
          </cell>
          <cell r="I16">
            <v>1</v>
          </cell>
          <cell r="J16">
            <v>5</v>
          </cell>
          <cell r="K16" t="str">
            <v>GIFFARD Philippe</v>
          </cell>
          <cell r="L16" t="str">
            <v>BILLARD CLUB GARDEEN</v>
          </cell>
          <cell r="M16">
            <v>3</v>
          </cell>
          <cell r="N16">
            <v>4</v>
          </cell>
          <cell r="O16">
            <v>122</v>
          </cell>
          <cell r="P16">
            <v>75</v>
          </cell>
          <cell r="Q16">
            <v>1.62</v>
          </cell>
          <cell r="R16" t="str">
            <v>66.66</v>
          </cell>
          <cell r="S16" t="str">
            <v>N3</v>
          </cell>
          <cell r="T16">
            <v>25</v>
          </cell>
          <cell r="U16" t="str">
            <v>POULE</v>
          </cell>
          <cell r="V16">
            <v>9</v>
          </cell>
        </row>
        <row r="17">
          <cell r="H17" t="str">
            <v>1RIBOLLA Patrice</v>
          </cell>
          <cell r="I17">
            <v>1</v>
          </cell>
          <cell r="J17">
            <v>6</v>
          </cell>
          <cell r="K17" t="str">
            <v>RIBOLLA Patrice</v>
          </cell>
          <cell r="L17" t="str">
            <v>B.C. DE MANDELIEU LA NAPOULE</v>
          </cell>
          <cell r="M17">
            <v>3</v>
          </cell>
          <cell r="N17">
            <v>2</v>
          </cell>
          <cell r="O17">
            <v>101</v>
          </cell>
          <cell r="P17">
            <v>68</v>
          </cell>
          <cell r="Q17">
            <v>1.48</v>
          </cell>
          <cell r="R17" t="str">
            <v>33.33</v>
          </cell>
          <cell r="S17" t="str">
            <v>R1</v>
          </cell>
          <cell r="T17">
            <v>22</v>
          </cell>
          <cell r="U17" t="str">
            <v>POULE</v>
          </cell>
          <cell r="V17">
            <v>9</v>
          </cell>
        </row>
        <row r="18">
          <cell r="H18" t="str">
            <v>1BALLIGAND Serge</v>
          </cell>
          <cell r="I18">
            <v>1</v>
          </cell>
          <cell r="J18">
            <v>7</v>
          </cell>
          <cell r="K18" t="str">
            <v>BALLIGAND Serge</v>
          </cell>
          <cell r="L18" t="str">
            <v>CAR BILLARD ROQUEBRUNE</v>
          </cell>
          <cell r="M18">
            <v>3</v>
          </cell>
          <cell r="N18">
            <v>3</v>
          </cell>
          <cell r="O18">
            <v>103</v>
          </cell>
          <cell r="P18">
            <v>75</v>
          </cell>
          <cell r="Q18">
            <v>1.37</v>
          </cell>
          <cell r="R18" t="str">
            <v>50.00</v>
          </cell>
          <cell r="S18" t="str">
            <v>N3</v>
          </cell>
          <cell r="T18">
            <v>19</v>
          </cell>
          <cell r="U18" t="str">
            <v>POULE</v>
          </cell>
          <cell r="V18">
            <v>9</v>
          </cell>
        </row>
        <row r="19">
          <cell r="H19" t="str">
            <v>1DAVID Thierry</v>
          </cell>
          <cell r="I19">
            <v>1</v>
          </cell>
          <cell r="J19">
            <v>8</v>
          </cell>
          <cell r="K19" t="str">
            <v>DAVID Thierry</v>
          </cell>
          <cell r="L19" t="str">
            <v>BILLARD CLUB SISTERONNAIS</v>
          </cell>
          <cell r="M19">
            <v>3</v>
          </cell>
          <cell r="N19">
            <v>0</v>
          </cell>
          <cell r="O19">
            <v>90</v>
          </cell>
          <cell r="P19">
            <v>72</v>
          </cell>
          <cell r="Q19">
            <v>1.25</v>
          </cell>
          <cell r="R19" t="str">
            <v>0.00</v>
          </cell>
          <cell r="S19" t="str">
            <v>R1</v>
          </cell>
          <cell r="T19">
            <v>16</v>
          </cell>
          <cell r="U19" t="str">
            <v>POULE</v>
          </cell>
          <cell r="V19">
            <v>9</v>
          </cell>
        </row>
        <row r="20">
          <cell r="H20" t="str">
            <v>1DESPLANQUE Francis</v>
          </cell>
          <cell r="I20">
            <v>1</v>
          </cell>
          <cell r="J20">
            <v>9</v>
          </cell>
          <cell r="K20" t="str">
            <v>DESPLANQUE Francis</v>
          </cell>
          <cell r="L20" t="str">
            <v>BILLARD CLUB GARDEEN</v>
          </cell>
          <cell r="M20">
            <v>2</v>
          </cell>
          <cell r="N20">
            <v>0</v>
          </cell>
          <cell r="O20">
            <v>54</v>
          </cell>
          <cell r="P20">
            <v>55</v>
          </cell>
          <cell r="Q20">
            <v>0.98</v>
          </cell>
          <cell r="R20" t="str">
            <v>0.00</v>
          </cell>
          <cell r="S20" t="str">
            <v>R1</v>
          </cell>
          <cell r="T20">
            <v>13</v>
          </cell>
          <cell r="U20" t="str">
            <v>POULE</v>
          </cell>
          <cell r="V20">
            <v>9</v>
          </cell>
        </row>
        <row r="21">
          <cell r="H21" t="str">
            <v>3</v>
          </cell>
          <cell r="I21">
            <v>3</v>
          </cell>
          <cell r="J21" t="str">
            <v>T03-SALON-NAT/REG (individuels)</v>
          </cell>
        </row>
        <row r="22">
          <cell r="H22" t="str">
            <v>3</v>
          </cell>
          <cell r="I22">
            <v>3</v>
          </cell>
          <cell r="J22" t="str">
            <v>Ligue rattachement : PROVENCE-ALPES-CÔTE DAZUR</v>
          </cell>
        </row>
        <row r="23">
          <cell r="H23" t="str">
            <v>3</v>
          </cell>
          <cell r="I23">
            <v>3</v>
          </cell>
          <cell r="J23" t="str">
            <v>Catégorie : DIV</v>
          </cell>
        </row>
        <row r="24">
          <cell r="H24" t="str">
            <v>3</v>
          </cell>
          <cell r="I24">
            <v>3</v>
          </cell>
          <cell r="J24" t="str">
            <v>Saison : 2018-2019</v>
          </cell>
        </row>
        <row r="25">
          <cell r="H25" t="str">
            <v>3</v>
          </cell>
          <cell r="I25">
            <v>3</v>
          </cell>
        </row>
        <row r="26">
          <cell r="H26" t="str">
            <v>3</v>
          </cell>
          <cell r="I26">
            <v>3</v>
          </cell>
          <cell r="J26" t="str">
            <v>bd ou mdj : 2m80</v>
          </cell>
        </row>
        <row r="27">
          <cell r="H27" t="str">
            <v>3</v>
          </cell>
          <cell r="I27">
            <v>3</v>
          </cell>
          <cell r="J27" t="str">
            <v>Phases / Poules / matchs : 11 / 11 / 20</v>
          </cell>
        </row>
        <row r="28">
          <cell r="H28" t="str">
            <v>3</v>
          </cell>
          <cell r="I28">
            <v>3</v>
          </cell>
        </row>
        <row r="29">
          <cell r="H29" t="str">
            <v>3</v>
          </cell>
          <cell r="I29">
            <v>3</v>
          </cell>
          <cell r="J29" t="str">
            <v>Classement de la compétition</v>
          </cell>
        </row>
        <row r="30">
          <cell r="H30" t="str">
            <v>3Nom</v>
          </cell>
          <cell r="I30">
            <v>3</v>
          </cell>
          <cell r="J30" t="str">
            <v>Rang</v>
          </cell>
          <cell r="K30" t="str">
            <v>Nom</v>
          </cell>
          <cell r="L30" t="str">
            <v>Club</v>
          </cell>
          <cell r="M30" t="str">
            <v>matchs</v>
          </cell>
          <cell r="N30" t="str">
            <v>Pts</v>
          </cell>
          <cell r="O30" t="str">
            <v>Pts</v>
          </cell>
          <cell r="P30" t="str">
            <v>Rep</v>
          </cell>
          <cell r="Q30" t="str">
            <v>moy</v>
          </cell>
          <cell r="R30" t="str">
            <v>%</v>
          </cell>
          <cell r="S30">
            <v>321</v>
          </cell>
          <cell r="U30" t="str">
            <v>POULE</v>
          </cell>
          <cell r="V30">
            <v>12</v>
          </cell>
        </row>
        <row r="31">
          <cell r="H31" t="str">
            <v>3</v>
          </cell>
          <cell r="I31">
            <v>3</v>
          </cell>
          <cell r="N31" t="str">
            <v>match</v>
          </cell>
          <cell r="Q31" t="str">
            <v>(2m80)</v>
          </cell>
          <cell r="R31" t="str">
            <v>vict</v>
          </cell>
          <cell r="U31" t="str">
            <v>POULE</v>
          </cell>
          <cell r="V31">
            <v>12</v>
          </cell>
        </row>
        <row r="32">
          <cell r="H32" t="str">
            <v>3FERAUD Gérard</v>
          </cell>
          <cell r="I32">
            <v>3</v>
          </cell>
          <cell r="J32">
            <v>1</v>
          </cell>
          <cell r="K32" t="str">
            <v>FERAUD Gérard</v>
          </cell>
          <cell r="L32" t="str">
            <v>ACADEMIE DE BILLARD DE BOLLENE</v>
          </cell>
          <cell r="M32">
            <v>4</v>
          </cell>
          <cell r="N32">
            <v>8</v>
          </cell>
          <cell r="O32">
            <v>235</v>
          </cell>
          <cell r="P32">
            <v>89</v>
          </cell>
          <cell r="Q32">
            <v>2.64</v>
          </cell>
          <cell r="R32" t="str">
            <v>100.00</v>
          </cell>
          <cell r="S32" t="str">
            <v>N3</v>
          </cell>
          <cell r="T32">
            <v>44</v>
          </cell>
          <cell r="U32" t="str">
            <v>POULE</v>
          </cell>
          <cell r="V32">
            <v>12</v>
          </cell>
        </row>
        <row r="33">
          <cell r="H33" t="str">
            <v>3GERVAIS Guillaume</v>
          </cell>
          <cell r="I33">
            <v>3</v>
          </cell>
          <cell r="J33">
            <v>2</v>
          </cell>
          <cell r="K33" t="str">
            <v>GERVAIS Guillaume</v>
          </cell>
          <cell r="L33" t="str">
            <v>BILLARD CLUB CAVAILLONNAIS</v>
          </cell>
          <cell r="M33">
            <v>4</v>
          </cell>
          <cell r="N33">
            <v>6</v>
          </cell>
          <cell r="O33">
            <v>210</v>
          </cell>
          <cell r="P33">
            <v>81</v>
          </cell>
          <cell r="Q33">
            <v>2.59</v>
          </cell>
          <cell r="R33" t="str">
            <v>75.00</v>
          </cell>
          <cell r="S33" t="str">
            <v>N3</v>
          </cell>
          <cell r="T33">
            <v>41</v>
          </cell>
          <cell r="U33" t="str">
            <v>POULE</v>
          </cell>
          <cell r="V33">
            <v>12</v>
          </cell>
        </row>
        <row r="34">
          <cell r="H34" t="str">
            <v>3FERNANDEZ Marc</v>
          </cell>
          <cell r="I34">
            <v>3</v>
          </cell>
          <cell r="J34">
            <v>3</v>
          </cell>
          <cell r="K34" t="str">
            <v>FERNANDEZ Marc</v>
          </cell>
          <cell r="L34" t="str">
            <v>BILLARD CLUB BERROIS</v>
          </cell>
          <cell r="M34">
            <v>4</v>
          </cell>
          <cell r="N34">
            <v>6</v>
          </cell>
          <cell r="O34">
            <v>182</v>
          </cell>
          <cell r="P34">
            <v>93</v>
          </cell>
          <cell r="Q34">
            <v>1.95</v>
          </cell>
          <cell r="R34" t="str">
            <v>75.00</v>
          </cell>
          <cell r="S34" t="str">
            <v>N3</v>
          </cell>
          <cell r="T34">
            <v>38</v>
          </cell>
          <cell r="U34" t="str">
            <v>POULE</v>
          </cell>
          <cell r="V34">
            <v>12</v>
          </cell>
        </row>
        <row r="35">
          <cell r="H35" t="str">
            <v>3ROUGON Robert</v>
          </cell>
          <cell r="I35">
            <v>3</v>
          </cell>
          <cell r="J35">
            <v>4</v>
          </cell>
          <cell r="K35" t="str">
            <v>ROUGON Robert</v>
          </cell>
          <cell r="L35" t="str">
            <v>BILLARD CLUB BERROIS</v>
          </cell>
          <cell r="M35">
            <v>4</v>
          </cell>
          <cell r="N35">
            <v>4</v>
          </cell>
          <cell r="O35">
            <v>220</v>
          </cell>
          <cell r="P35">
            <v>96</v>
          </cell>
          <cell r="Q35">
            <v>2.29</v>
          </cell>
          <cell r="R35" t="str">
            <v>50.00</v>
          </cell>
          <cell r="S35" t="str">
            <v>N3</v>
          </cell>
          <cell r="T35">
            <v>34</v>
          </cell>
          <cell r="U35" t="str">
            <v>POULE</v>
          </cell>
          <cell r="V35">
            <v>12</v>
          </cell>
        </row>
        <row r="36">
          <cell r="H36" t="str">
            <v>3BAILLY Francis</v>
          </cell>
          <cell r="I36">
            <v>3</v>
          </cell>
          <cell r="J36">
            <v>5</v>
          </cell>
          <cell r="K36" t="str">
            <v>BAILLY Francis</v>
          </cell>
          <cell r="L36" t="str">
            <v>S. S. A. B. D AIX EN PROVENCE</v>
          </cell>
          <cell r="M36">
            <v>3</v>
          </cell>
          <cell r="N36">
            <v>4</v>
          </cell>
          <cell r="O36">
            <v>120</v>
          </cell>
          <cell r="P36">
            <v>78</v>
          </cell>
          <cell r="Q36">
            <v>1.53</v>
          </cell>
          <cell r="R36" t="str">
            <v>66.66</v>
          </cell>
          <cell r="S36" t="str">
            <v>R1</v>
          </cell>
          <cell r="T36">
            <v>31</v>
          </cell>
          <cell r="U36" t="str">
            <v>POULE</v>
          </cell>
          <cell r="V36">
            <v>12</v>
          </cell>
        </row>
        <row r="37">
          <cell r="H37" t="str">
            <v>3DE LOOSE Félix</v>
          </cell>
          <cell r="I37">
            <v>3</v>
          </cell>
          <cell r="J37">
            <v>6</v>
          </cell>
          <cell r="K37" t="str">
            <v>DE LOOSE Félix</v>
          </cell>
          <cell r="L37" t="str">
            <v>BILLARD CLUB VINONNAIS</v>
          </cell>
          <cell r="M37">
            <v>3</v>
          </cell>
          <cell r="N37">
            <v>2</v>
          </cell>
          <cell r="O37">
            <v>101</v>
          </cell>
          <cell r="P37">
            <v>80</v>
          </cell>
          <cell r="Q37">
            <v>1.26</v>
          </cell>
          <cell r="R37" t="str">
            <v>33.33</v>
          </cell>
          <cell r="S37">
            <v>0</v>
          </cell>
          <cell r="T37">
            <v>28</v>
          </cell>
          <cell r="U37" t="str">
            <v>POULE</v>
          </cell>
          <cell r="V37">
            <v>12</v>
          </cell>
        </row>
        <row r="38">
          <cell r="H38" t="str">
            <v>3PELLAT Francis</v>
          </cell>
          <cell r="I38">
            <v>3</v>
          </cell>
          <cell r="J38">
            <v>7</v>
          </cell>
          <cell r="K38" t="str">
            <v>PELLAT Francis</v>
          </cell>
          <cell r="L38" t="str">
            <v>BILLARD CLUB SISTERONNAIS</v>
          </cell>
          <cell r="M38">
            <v>3</v>
          </cell>
          <cell r="N38">
            <v>3</v>
          </cell>
          <cell r="O38">
            <v>113</v>
          </cell>
          <cell r="P38">
            <v>85</v>
          </cell>
          <cell r="Q38">
            <v>1.32</v>
          </cell>
          <cell r="R38" t="str">
            <v>50.00</v>
          </cell>
          <cell r="S38" t="str">
            <v>R1</v>
          </cell>
          <cell r="T38">
            <v>25</v>
          </cell>
          <cell r="U38" t="str">
            <v>POULE</v>
          </cell>
          <cell r="V38">
            <v>12</v>
          </cell>
        </row>
        <row r="39">
          <cell r="H39" t="str">
            <v>3SOLTANI Omar</v>
          </cell>
          <cell r="I39">
            <v>3</v>
          </cell>
          <cell r="J39">
            <v>8</v>
          </cell>
          <cell r="K39" t="str">
            <v>SOLTANI Omar</v>
          </cell>
          <cell r="L39" t="str">
            <v>BILLARD CLUB VINONNAIS</v>
          </cell>
          <cell r="M39">
            <v>3</v>
          </cell>
          <cell r="N39">
            <v>2</v>
          </cell>
          <cell r="O39">
            <v>118</v>
          </cell>
          <cell r="P39">
            <v>85</v>
          </cell>
          <cell r="Q39">
            <v>1.38</v>
          </cell>
          <cell r="R39" t="str">
            <v>33.33</v>
          </cell>
          <cell r="S39" t="str">
            <v>R1</v>
          </cell>
          <cell r="T39">
            <v>22</v>
          </cell>
          <cell r="U39" t="str">
            <v>POULE</v>
          </cell>
          <cell r="V39">
            <v>12</v>
          </cell>
        </row>
        <row r="40">
          <cell r="H40" t="str">
            <v>3MONNET Jean-Claude</v>
          </cell>
          <cell r="I40">
            <v>3</v>
          </cell>
          <cell r="J40">
            <v>9</v>
          </cell>
          <cell r="K40" t="str">
            <v>MONNET Jean-Claude</v>
          </cell>
          <cell r="L40" t="str">
            <v>BILLARD CLUB CAVAILLONNAIS</v>
          </cell>
          <cell r="M40">
            <v>3</v>
          </cell>
          <cell r="N40">
            <v>2</v>
          </cell>
          <cell r="O40">
            <v>115</v>
          </cell>
          <cell r="P40">
            <v>74</v>
          </cell>
          <cell r="Q40">
            <v>1.55</v>
          </cell>
          <cell r="R40" t="str">
            <v>33.33</v>
          </cell>
          <cell r="S40" t="str">
            <v>N3</v>
          </cell>
          <cell r="T40">
            <v>19</v>
          </cell>
          <cell r="U40" t="str">
            <v>POULE</v>
          </cell>
          <cell r="V40">
            <v>12</v>
          </cell>
        </row>
        <row r="41">
          <cell r="H41" t="str">
            <v>3MATHIEU Claude</v>
          </cell>
          <cell r="I41">
            <v>3</v>
          </cell>
          <cell r="J41">
            <v>10</v>
          </cell>
          <cell r="K41" t="str">
            <v>MATHIEU Claude</v>
          </cell>
          <cell r="L41" t="str">
            <v>BILLARD AMATEUR ROGNAC</v>
          </cell>
          <cell r="M41">
            <v>3</v>
          </cell>
          <cell r="N41">
            <v>1</v>
          </cell>
          <cell r="O41">
            <v>57</v>
          </cell>
          <cell r="P41">
            <v>80</v>
          </cell>
          <cell r="Q41">
            <v>0.71</v>
          </cell>
          <cell r="R41" t="str">
            <v>16.66</v>
          </cell>
          <cell r="S41" t="str">
            <v>R2</v>
          </cell>
          <cell r="T41">
            <v>16</v>
          </cell>
          <cell r="U41" t="str">
            <v>POULE</v>
          </cell>
          <cell r="V41">
            <v>12</v>
          </cell>
        </row>
        <row r="42">
          <cell r="H42" t="str">
            <v>3LEGRIX Christian</v>
          </cell>
          <cell r="I42">
            <v>3</v>
          </cell>
          <cell r="J42">
            <v>11</v>
          </cell>
          <cell r="K42" t="str">
            <v>LEGRIX Christian</v>
          </cell>
          <cell r="L42" t="str">
            <v>SALON BILLARD CLUB</v>
          </cell>
          <cell r="M42">
            <v>3</v>
          </cell>
          <cell r="N42">
            <v>2</v>
          </cell>
          <cell r="O42">
            <v>115</v>
          </cell>
          <cell r="P42">
            <v>85</v>
          </cell>
          <cell r="Q42">
            <v>1.35</v>
          </cell>
          <cell r="R42" t="str">
            <v>33.33</v>
          </cell>
          <cell r="S42" t="str">
            <v>R1</v>
          </cell>
          <cell r="T42">
            <v>13</v>
          </cell>
          <cell r="U42" t="str">
            <v>POULE</v>
          </cell>
          <cell r="V42">
            <v>12</v>
          </cell>
        </row>
        <row r="43">
          <cell r="H43" t="str">
            <v>3LUCENET Paul</v>
          </cell>
          <cell r="I43">
            <v>3</v>
          </cell>
          <cell r="J43">
            <v>12</v>
          </cell>
          <cell r="K43" t="str">
            <v>LUCENET Paul</v>
          </cell>
          <cell r="L43" t="str">
            <v>CLUB BILLARD ISTREEN</v>
          </cell>
          <cell r="M43">
            <v>3</v>
          </cell>
          <cell r="N43">
            <v>0</v>
          </cell>
          <cell r="O43">
            <v>50</v>
          </cell>
          <cell r="P43">
            <v>82</v>
          </cell>
          <cell r="Q43">
            <v>0.6</v>
          </cell>
          <cell r="R43" t="str">
            <v>0.00</v>
          </cell>
          <cell r="S43">
            <v>0</v>
          </cell>
          <cell r="T43">
            <v>10</v>
          </cell>
          <cell r="U43" t="str">
            <v>POULE</v>
          </cell>
          <cell r="V43">
            <v>12</v>
          </cell>
        </row>
        <row r="44">
          <cell r="H44" t="str">
            <v>4</v>
          </cell>
          <cell r="I44">
            <v>4</v>
          </cell>
          <cell r="J44" t="str">
            <v>T04-SAUSSET-REG (individuels)</v>
          </cell>
        </row>
        <row r="45">
          <cell r="H45" t="str">
            <v>4</v>
          </cell>
          <cell r="I45">
            <v>4</v>
          </cell>
          <cell r="J45" t="str">
            <v>Ligue rattachement : PROVENCE-ALPES-CÔTE DAZUR</v>
          </cell>
        </row>
        <row r="46">
          <cell r="H46" t="str">
            <v>4</v>
          </cell>
          <cell r="I46">
            <v>4</v>
          </cell>
          <cell r="J46" t="str">
            <v>Catégorie : DIV</v>
          </cell>
        </row>
        <row r="47">
          <cell r="H47" t="str">
            <v>4</v>
          </cell>
          <cell r="I47">
            <v>4</v>
          </cell>
          <cell r="J47" t="str">
            <v>Saison : 2018-2019</v>
          </cell>
        </row>
        <row r="48">
          <cell r="H48" t="str">
            <v>4</v>
          </cell>
          <cell r="I48">
            <v>4</v>
          </cell>
        </row>
        <row r="49">
          <cell r="H49" t="str">
            <v>4</v>
          </cell>
          <cell r="I49">
            <v>4</v>
          </cell>
          <cell r="J49" t="str">
            <v>bd ou mdj : 2m80</v>
          </cell>
        </row>
        <row r="50">
          <cell r="H50" t="str">
            <v>4</v>
          </cell>
          <cell r="I50">
            <v>4</v>
          </cell>
          <cell r="J50" t="str">
            <v>Phases / Poules / matchs : 11 / 11 / 20</v>
          </cell>
        </row>
        <row r="51">
          <cell r="H51" t="str">
            <v>4</v>
          </cell>
          <cell r="I51">
            <v>4</v>
          </cell>
        </row>
        <row r="52">
          <cell r="H52" t="str">
            <v>4</v>
          </cell>
          <cell r="I52">
            <v>4</v>
          </cell>
          <cell r="J52" t="str">
            <v>Classement de la compétition</v>
          </cell>
        </row>
        <row r="53">
          <cell r="H53" t="str">
            <v>4Nom</v>
          </cell>
          <cell r="I53">
            <v>4</v>
          </cell>
          <cell r="J53" t="str">
            <v>Rang</v>
          </cell>
          <cell r="K53" t="str">
            <v>Nom</v>
          </cell>
          <cell r="L53" t="str">
            <v>Club</v>
          </cell>
          <cell r="M53" t="str">
            <v>matchs</v>
          </cell>
          <cell r="N53" t="str">
            <v>Pts</v>
          </cell>
          <cell r="O53" t="str">
            <v>Pts</v>
          </cell>
          <cell r="P53" t="str">
            <v>Rep</v>
          </cell>
          <cell r="Q53" t="str">
            <v>moy</v>
          </cell>
          <cell r="R53" t="str">
            <v>%</v>
          </cell>
          <cell r="S53">
            <v>321</v>
          </cell>
          <cell r="U53" t="str">
            <v>POULE</v>
          </cell>
          <cell r="V53">
            <v>12</v>
          </cell>
        </row>
        <row r="54">
          <cell r="H54" t="str">
            <v>4</v>
          </cell>
          <cell r="I54">
            <v>4</v>
          </cell>
          <cell r="N54" t="str">
            <v>match</v>
          </cell>
          <cell r="Q54" t="str">
            <v>(2m80)</v>
          </cell>
          <cell r="R54" t="str">
            <v>vict</v>
          </cell>
          <cell r="U54" t="str">
            <v>POULE</v>
          </cell>
          <cell r="V54">
            <v>12</v>
          </cell>
        </row>
        <row r="55">
          <cell r="H55" t="str">
            <v>4VILLASEVIL Antonio</v>
          </cell>
          <cell r="I55">
            <v>4</v>
          </cell>
          <cell r="J55">
            <v>1</v>
          </cell>
          <cell r="K55" t="str">
            <v>VILLASEVIL Antonio</v>
          </cell>
          <cell r="L55" t="str">
            <v>BILLARD CLUB FARENC</v>
          </cell>
          <cell r="M55">
            <v>4</v>
          </cell>
          <cell r="N55">
            <v>8</v>
          </cell>
          <cell r="O55">
            <v>196</v>
          </cell>
          <cell r="P55">
            <v>105</v>
          </cell>
          <cell r="Q55">
            <v>1.86</v>
          </cell>
          <cell r="R55" t="str">
            <v>100.00</v>
          </cell>
          <cell r="S55" t="str">
            <v>R1</v>
          </cell>
          <cell r="T55">
            <v>44</v>
          </cell>
          <cell r="U55" t="str">
            <v>POULE</v>
          </cell>
          <cell r="V55">
            <v>12</v>
          </cell>
        </row>
        <row r="56">
          <cell r="H56" t="str">
            <v>4VITALIEN Pierre</v>
          </cell>
          <cell r="I56">
            <v>4</v>
          </cell>
          <cell r="J56">
            <v>2</v>
          </cell>
          <cell r="K56" t="str">
            <v>VITALIEN Pierre</v>
          </cell>
          <cell r="L56" t="str">
            <v>BILLARD CLUB ORANGEOIS</v>
          </cell>
          <cell r="M56">
            <v>4</v>
          </cell>
          <cell r="N56">
            <v>5</v>
          </cell>
          <cell r="O56">
            <v>155</v>
          </cell>
          <cell r="P56">
            <v>112</v>
          </cell>
          <cell r="Q56">
            <v>1.38</v>
          </cell>
          <cell r="R56" t="str">
            <v>62.50</v>
          </cell>
          <cell r="S56" t="str">
            <v>R1</v>
          </cell>
          <cell r="T56">
            <v>41</v>
          </cell>
          <cell r="U56" t="str">
            <v>POULE</v>
          </cell>
          <cell r="V56">
            <v>12</v>
          </cell>
        </row>
        <row r="57">
          <cell r="H57" t="str">
            <v>4LIEGEOIS Dominique</v>
          </cell>
          <cell r="I57">
            <v>4</v>
          </cell>
          <cell r="J57">
            <v>3</v>
          </cell>
          <cell r="K57" t="str">
            <v>LIEGEOIS Dominique</v>
          </cell>
          <cell r="L57" t="str">
            <v>ACADEMIE DE BILLARD DE BOLLENE</v>
          </cell>
          <cell r="M57">
            <v>4</v>
          </cell>
          <cell r="N57">
            <v>6</v>
          </cell>
          <cell r="O57">
            <v>159</v>
          </cell>
          <cell r="P57">
            <v>105</v>
          </cell>
          <cell r="Q57">
            <v>1.51</v>
          </cell>
          <cell r="R57" t="str">
            <v>75.00</v>
          </cell>
          <cell r="S57" t="str">
            <v>R1</v>
          </cell>
          <cell r="T57">
            <v>38</v>
          </cell>
          <cell r="U57" t="str">
            <v>POULE</v>
          </cell>
          <cell r="V57">
            <v>12</v>
          </cell>
        </row>
        <row r="58">
          <cell r="H58" t="str">
            <v>4CACHO Didier</v>
          </cell>
          <cell r="I58">
            <v>4</v>
          </cell>
          <cell r="J58">
            <v>4</v>
          </cell>
          <cell r="K58" t="str">
            <v>CACHO Didier</v>
          </cell>
          <cell r="L58" t="str">
            <v>BILLARD CLUB FARENC</v>
          </cell>
          <cell r="M58">
            <v>4</v>
          </cell>
          <cell r="N58">
            <v>4</v>
          </cell>
          <cell r="O58">
            <v>165</v>
          </cell>
          <cell r="P58">
            <v>103</v>
          </cell>
          <cell r="Q58">
            <v>1.6</v>
          </cell>
          <cell r="R58" t="str">
            <v>50.00</v>
          </cell>
          <cell r="S58" t="str">
            <v>R1</v>
          </cell>
          <cell r="T58">
            <v>34</v>
          </cell>
          <cell r="U58" t="str">
            <v>POULE</v>
          </cell>
          <cell r="V58">
            <v>12</v>
          </cell>
        </row>
        <row r="59">
          <cell r="H59" t="str">
            <v>4TARDIEUX Luc</v>
          </cell>
          <cell r="I59">
            <v>4</v>
          </cell>
          <cell r="J59">
            <v>5</v>
          </cell>
          <cell r="K59" t="str">
            <v>TARDIEUX Luc</v>
          </cell>
          <cell r="L59" t="str">
            <v>BILLARD CLUB BERROIS</v>
          </cell>
          <cell r="M59">
            <v>3</v>
          </cell>
          <cell r="N59">
            <v>5</v>
          </cell>
          <cell r="O59">
            <v>113</v>
          </cell>
          <cell r="P59">
            <v>85</v>
          </cell>
          <cell r="Q59">
            <v>1.32</v>
          </cell>
          <cell r="R59" t="str">
            <v>83.33</v>
          </cell>
          <cell r="S59" t="str">
            <v>R1</v>
          </cell>
          <cell r="T59">
            <v>31</v>
          </cell>
          <cell r="U59" t="str">
            <v>POULE</v>
          </cell>
          <cell r="V59">
            <v>12</v>
          </cell>
        </row>
        <row r="60">
          <cell r="H60" t="str">
            <v>4REVALOR Michel</v>
          </cell>
          <cell r="I60">
            <v>4</v>
          </cell>
          <cell r="J60">
            <v>6</v>
          </cell>
          <cell r="K60" t="str">
            <v>REVALOR Michel</v>
          </cell>
          <cell r="L60" t="str">
            <v>BILLARD CLUB SAUSSETOIS</v>
          </cell>
          <cell r="M60">
            <v>3</v>
          </cell>
          <cell r="N60">
            <v>2</v>
          </cell>
          <cell r="O60">
            <v>105</v>
          </cell>
          <cell r="P60">
            <v>82</v>
          </cell>
          <cell r="Q60">
            <v>1.28</v>
          </cell>
          <cell r="R60" t="str">
            <v>33.33</v>
          </cell>
          <cell r="S60" t="str">
            <v>R1</v>
          </cell>
          <cell r="T60">
            <v>28</v>
          </cell>
          <cell r="U60" t="str">
            <v>POULE</v>
          </cell>
          <cell r="V60">
            <v>12</v>
          </cell>
        </row>
        <row r="61">
          <cell r="H61" t="str">
            <v>4CAO Huu Tuoi</v>
          </cell>
          <cell r="I61">
            <v>4</v>
          </cell>
          <cell r="J61">
            <v>7</v>
          </cell>
          <cell r="K61" t="str">
            <v>CAO Huu Tuoi</v>
          </cell>
          <cell r="L61" t="str">
            <v>CLUB BILLARD ISTREEN</v>
          </cell>
          <cell r="M61">
            <v>3</v>
          </cell>
          <cell r="N61">
            <v>4</v>
          </cell>
          <cell r="O61">
            <v>118</v>
          </cell>
          <cell r="P61">
            <v>87</v>
          </cell>
          <cell r="Q61">
            <v>1.35</v>
          </cell>
          <cell r="R61" t="str">
            <v>66.66</v>
          </cell>
          <cell r="S61">
            <v>0</v>
          </cell>
          <cell r="T61">
            <v>25</v>
          </cell>
          <cell r="U61" t="str">
            <v>POULE</v>
          </cell>
          <cell r="V61">
            <v>12</v>
          </cell>
        </row>
        <row r="62">
          <cell r="H62" t="str">
            <v>4FERRO Philippe</v>
          </cell>
          <cell r="I62">
            <v>4</v>
          </cell>
          <cell r="J62">
            <v>8</v>
          </cell>
          <cell r="K62" t="str">
            <v>FERRO Philippe</v>
          </cell>
          <cell r="L62" t="str">
            <v>CLUB BILLARD ISTREEN</v>
          </cell>
          <cell r="M62">
            <v>3</v>
          </cell>
          <cell r="N62">
            <v>2</v>
          </cell>
          <cell r="O62">
            <v>93</v>
          </cell>
          <cell r="P62">
            <v>88</v>
          </cell>
          <cell r="Q62">
            <v>1.05</v>
          </cell>
          <cell r="R62" t="str">
            <v>33.33</v>
          </cell>
          <cell r="S62" t="str">
            <v>R2</v>
          </cell>
          <cell r="T62">
            <v>22</v>
          </cell>
          <cell r="U62" t="str">
            <v>POULE</v>
          </cell>
          <cell r="V62">
            <v>12</v>
          </cell>
        </row>
        <row r="63">
          <cell r="H63" t="str">
            <v>4HAROUTUNIAN Pierre</v>
          </cell>
          <cell r="I63">
            <v>4</v>
          </cell>
          <cell r="J63">
            <v>9</v>
          </cell>
          <cell r="K63" t="str">
            <v>HAROUTUNIAN Pierre</v>
          </cell>
          <cell r="L63" t="str">
            <v>BILLARD CLUB SAUSSETOIS</v>
          </cell>
          <cell r="M63">
            <v>3</v>
          </cell>
          <cell r="N63">
            <v>2</v>
          </cell>
          <cell r="O63">
            <v>80</v>
          </cell>
          <cell r="P63">
            <v>89</v>
          </cell>
          <cell r="Q63">
            <v>0.89</v>
          </cell>
          <cell r="R63" t="str">
            <v>33.33</v>
          </cell>
          <cell r="S63" t="str">
            <v>R2</v>
          </cell>
          <cell r="T63">
            <v>19</v>
          </cell>
          <cell r="U63" t="str">
            <v>POULE</v>
          </cell>
          <cell r="V63">
            <v>12</v>
          </cell>
        </row>
        <row r="64">
          <cell r="H64" t="str">
            <v>4VISCONTI Jean</v>
          </cell>
          <cell r="I64">
            <v>4</v>
          </cell>
          <cell r="J64">
            <v>10</v>
          </cell>
          <cell r="K64" t="str">
            <v>VISCONTI Jean</v>
          </cell>
          <cell r="L64" t="str">
            <v>BILLARD AMATEUR ROGNAC</v>
          </cell>
          <cell r="M64">
            <v>3</v>
          </cell>
          <cell r="N64">
            <v>0</v>
          </cell>
          <cell r="O64">
            <v>77</v>
          </cell>
          <cell r="P64">
            <v>86</v>
          </cell>
          <cell r="Q64">
            <v>0.89</v>
          </cell>
          <cell r="R64" t="str">
            <v>0.00</v>
          </cell>
          <cell r="S64" t="str">
            <v>R2</v>
          </cell>
          <cell r="T64">
            <v>16</v>
          </cell>
          <cell r="U64" t="str">
            <v>POULE</v>
          </cell>
          <cell r="V64">
            <v>12</v>
          </cell>
        </row>
        <row r="65">
          <cell r="H65" t="str">
            <v>4BASSOUL Jean-Marie</v>
          </cell>
          <cell r="I65">
            <v>4</v>
          </cell>
          <cell r="J65">
            <v>11</v>
          </cell>
          <cell r="K65" t="str">
            <v>BASSOUL Jean-Marie</v>
          </cell>
          <cell r="L65" t="str">
            <v>BILLARD CLUB CARPENTRASSIEN</v>
          </cell>
          <cell r="M65">
            <v>3</v>
          </cell>
          <cell r="N65">
            <v>2</v>
          </cell>
          <cell r="O65">
            <v>79</v>
          </cell>
          <cell r="P65">
            <v>96</v>
          </cell>
          <cell r="Q65">
            <v>0.82</v>
          </cell>
          <cell r="R65" t="str">
            <v>33.33</v>
          </cell>
          <cell r="S65" t="str">
            <v>R2</v>
          </cell>
          <cell r="T65">
            <v>13</v>
          </cell>
          <cell r="U65" t="str">
            <v>POULE</v>
          </cell>
          <cell r="V65">
            <v>12</v>
          </cell>
        </row>
        <row r="66">
          <cell r="H66" t="str">
            <v>4GATTO Antoine</v>
          </cell>
          <cell r="I66">
            <v>4</v>
          </cell>
          <cell r="J66">
            <v>12</v>
          </cell>
          <cell r="K66" t="str">
            <v>GATTO Antoine</v>
          </cell>
          <cell r="L66" t="str">
            <v>BILLARD CLUB SAUSSETOIS</v>
          </cell>
          <cell r="M66">
            <v>3</v>
          </cell>
          <cell r="N66">
            <v>0</v>
          </cell>
          <cell r="O66">
            <v>62</v>
          </cell>
          <cell r="P66">
            <v>90</v>
          </cell>
          <cell r="Q66">
            <v>0.68</v>
          </cell>
          <cell r="R66" t="str">
            <v>0.00</v>
          </cell>
          <cell r="S66" t="str">
            <v>R2</v>
          </cell>
          <cell r="T66">
            <v>10</v>
          </cell>
          <cell r="U66" t="str">
            <v>POULE</v>
          </cell>
          <cell r="V66">
            <v>12</v>
          </cell>
        </row>
        <row r="67">
          <cell r="H67" t="str">
            <v>5</v>
          </cell>
          <cell r="I67">
            <v>5</v>
          </cell>
          <cell r="J67" t="str">
            <v>T05-SISTERON-NAT (individuels)</v>
          </cell>
        </row>
        <row r="68">
          <cell r="H68" t="str">
            <v>5</v>
          </cell>
          <cell r="I68">
            <v>5</v>
          </cell>
          <cell r="J68" t="str">
            <v>Ligue rattachement : PROVENCE-ALPES-CÔTE DAZUR</v>
          </cell>
        </row>
        <row r="69">
          <cell r="H69" t="str">
            <v>5</v>
          </cell>
          <cell r="I69">
            <v>5</v>
          </cell>
          <cell r="J69" t="str">
            <v>Catégorie : DIV</v>
          </cell>
        </row>
        <row r="70">
          <cell r="H70" t="str">
            <v>5</v>
          </cell>
          <cell r="I70">
            <v>5</v>
          </cell>
          <cell r="J70" t="str">
            <v>Saison : 2018-2019</v>
          </cell>
        </row>
        <row r="71">
          <cell r="H71" t="str">
            <v>5</v>
          </cell>
          <cell r="I71">
            <v>5</v>
          </cell>
        </row>
        <row r="72">
          <cell r="H72" t="str">
            <v>5</v>
          </cell>
          <cell r="I72">
            <v>5</v>
          </cell>
          <cell r="J72" t="str">
            <v>bd ou mdj : 3m10</v>
          </cell>
        </row>
        <row r="73">
          <cell r="H73" t="str">
            <v>5</v>
          </cell>
          <cell r="I73">
            <v>5</v>
          </cell>
          <cell r="J73" t="str">
            <v>Phases / Poules / matchs : 6 / 6 / 11</v>
          </cell>
        </row>
        <row r="74">
          <cell r="H74" t="str">
            <v>5</v>
          </cell>
          <cell r="I74">
            <v>5</v>
          </cell>
        </row>
        <row r="75">
          <cell r="H75" t="str">
            <v>5</v>
          </cell>
          <cell r="I75">
            <v>5</v>
          </cell>
          <cell r="J75" t="str">
            <v>Classement de la compétition</v>
          </cell>
        </row>
        <row r="76">
          <cell r="H76" t="str">
            <v>5Nom</v>
          </cell>
          <cell r="I76">
            <v>5</v>
          </cell>
          <cell r="J76" t="str">
            <v>Rang</v>
          </cell>
          <cell r="K76" t="str">
            <v>Nom</v>
          </cell>
          <cell r="L76" t="str">
            <v>Club</v>
          </cell>
          <cell r="M76" t="str">
            <v>matchs</v>
          </cell>
          <cell r="N76" t="str">
            <v>Pts</v>
          </cell>
          <cell r="O76" t="str">
            <v>Pts</v>
          </cell>
          <cell r="P76" t="str">
            <v>Rep</v>
          </cell>
          <cell r="Q76" t="str">
            <v>moy</v>
          </cell>
          <cell r="R76" t="str">
            <v>%</v>
          </cell>
          <cell r="S76">
            <v>141</v>
          </cell>
          <cell r="U76" t="str">
            <v>POULE</v>
          </cell>
          <cell r="V76">
            <v>6</v>
          </cell>
        </row>
        <row r="77">
          <cell r="H77" t="str">
            <v>5</v>
          </cell>
          <cell r="I77">
            <v>5</v>
          </cell>
          <cell r="N77" t="str">
            <v>match</v>
          </cell>
          <cell r="Q77" t="str">
            <v>(3m10)</v>
          </cell>
          <cell r="R77" t="str">
            <v>vict</v>
          </cell>
          <cell r="U77" t="str">
            <v>POULE</v>
          </cell>
          <cell r="V77">
            <v>6</v>
          </cell>
        </row>
        <row r="78">
          <cell r="H78" t="str">
            <v>5GIFFARD Philippe</v>
          </cell>
          <cell r="I78">
            <v>5</v>
          </cell>
          <cell r="J78">
            <v>1</v>
          </cell>
          <cell r="K78" t="str">
            <v>GIFFARD Philippe</v>
          </cell>
          <cell r="L78" t="str">
            <v>BILLARD CLUB GARDEEN</v>
          </cell>
          <cell r="M78">
            <v>4</v>
          </cell>
          <cell r="N78">
            <v>8</v>
          </cell>
          <cell r="O78">
            <v>179</v>
          </cell>
          <cell r="P78">
            <v>88</v>
          </cell>
          <cell r="Q78">
            <v>2.0299999999999998</v>
          </cell>
          <cell r="R78" t="str">
            <v>100.00</v>
          </cell>
          <cell r="S78" t="str">
            <v>N3</v>
          </cell>
          <cell r="T78">
            <v>31</v>
          </cell>
          <cell r="U78" t="str">
            <v>POULE</v>
          </cell>
          <cell r="V78">
            <v>6</v>
          </cell>
        </row>
        <row r="79">
          <cell r="H79" t="str">
            <v>5BALLIGAND Serge</v>
          </cell>
          <cell r="I79">
            <v>5</v>
          </cell>
          <cell r="J79">
            <v>2</v>
          </cell>
          <cell r="K79" t="str">
            <v>BALLIGAND Serge</v>
          </cell>
          <cell r="L79" t="str">
            <v>CAR BILLARD ROQUEBRUNE</v>
          </cell>
          <cell r="M79">
            <v>4</v>
          </cell>
          <cell r="N79">
            <v>4</v>
          </cell>
          <cell r="O79">
            <v>148</v>
          </cell>
          <cell r="P79">
            <v>95</v>
          </cell>
          <cell r="Q79">
            <v>1.55</v>
          </cell>
          <cell r="R79" t="str">
            <v>50.00</v>
          </cell>
          <cell r="S79" t="str">
            <v>N3</v>
          </cell>
          <cell r="T79">
            <v>28</v>
          </cell>
          <cell r="U79" t="str">
            <v>POULE</v>
          </cell>
          <cell r="V79">
            <v>6</v>
          </cell>
        </row>
        <row r="80">
          <cell r="H80" t="str">
            <v>5PICOLLET Manuel</v>
          </cell>
          <cell r="I80">
            <v>5</v>
          </cell>
          <cell r="J80">
            <v>3</v>
          </cell>
          <cell r="K80" t="str">
            <v>PICOLLET Manuel</v>
          </cell>
          <cell r="L80" t="str">
            <v>BILLARD AMATEUR ROGNAC</v>
          </cell>
          <cell r="M80">
            <v>4</v>
          </cell>
          <cell r="N80">
            <v>4</v>
          </cell>
          <cell r="O80">
            <v>136</v>
          </cell>
          <cell r="P80">
            <v>87</v>
          </cell>
          <cell r="Q80">
            <v>1.56</v>
          </cell>
          <cell r="R80" t="str">
            <v>50.00</v>
          </cell>
          <cell r="S80" t="str">
            <v>N3</v>
          </cell>
          <cell r="T80">
            <v>25</v>
          </cell>
          <cell r="U80" t="str">
            <v>POULE</v>
          </cell>
          <cell r="V80">
            <v>6</v>
          </cell>
        </row>
        <row r="81">
          <cell r="H81" t="str">
            <v>5BREDAT René</v>
          </cell>
          <cell r="I81">
            <v>5</v>
          </cell>
          <cell r="J81">
            <v>4</v>
          </cell>
          <cell r="K81" t="str">
            <v>BREDAT René</v>
          </cell>
          <cell r="L81" t="str">
            <v>BILLARD CLUB SISTERONNAIS</v>
          </cell>
          <cell r="M81">
            <v>4</v>
          </cell>
          <cell r="N81">
            <v>2</v>
          </cell>
          <cell r="O81">
            <v>142</v>
          </cell>
          <cell r="P81">
            <v>97</v>
          </cell>
          <cell r="Q81">
            <v>1.46</v>
          </cell>
          <cell r="R81" t="str">
            <v>25.00</v>
          </cell>
          <cell r="S81" t="str">
            <v>N3</v>
          </cell>
          <cell r="T81">
            <v>22</v>
          </cell>
          <cell r="U81" t="str">
            <v>POULE</v>
          </cell>
          <cell r="V81">
            <v>6</v>
          </cell>
        </row>
        <row r="82">
          <cell r="H82" t="str">
            <v>5FERNANDEZ Marc</v>
          </cell>
          <cell r="I82">
            <v>5</v>
          </cell>
          <cell r="J82">
            <v>5</v>
          </cell>
          <cell r="K82" t="str">
            <v>FERNANDEZ Marc</v>
          </cell>
          <cell r="L82" t="str">
            <v>BILLARD CLUB BERROIS</v>
          </cell>
          <cell r="M82">
            <v>3</v>
          </cell>
          <cell r="N82">
            <v>2</v>
          </cell>
          <cell r="O82">
            <v>110</v>
          </cell>
          <cell r="P82">
            <v>69</v>
          </cell>
          <cell r="Q82">
            <v>1.59</v>
          </cell>
          <cell r="R82" t="str">
            <v>33.33</v>
          </cell>
          <cell r="S82" t="str">
            <v>N3</v>
          </cell>
          <cell r="T82">
            <v>19</v>
          </cell>
          <cell r="U82" t="str">
            <v>POULE</v>
          </cell>
          <cell r="V82">
            <v>6</v>
          </cell>
        </row>
        <row r="83">
          <cell r="H83" t="str">
            <v>5ROUGON Robert</v>
          </cell>
          <cell r="I83">
            <v>5</v>
          </cell>
          <cell r="J83">
            <v>6</v>
          </cell>
          <cell r="K83" t="str">
            <v>ROUGON Robert</v>
          </cell>
          <cell r="L83" t="str">
            <v>BILLARD CLUB BERROIS</v>
          </cell>
          <cell r="M83">
            <v>3</v>
          </cell>
          <cell r="N83">
            <v>2</v>
          </cell>
          <cell r="O83">
            <v>111</v>
          </cell>
          <cell r="P83">
            <v>72</v>
          </cell>
          <cell r="Q83">
            <v>1.54</v>
          </cell>
          <cell r="R83" t="str">
            <v>33.33</v>
          </cell>
          <cell r="S83" t="str">
            <v>N3</v>
          </cell>
          <cell r="T83">
            <v>16</v>
          </cell>
          <cell r="U83" t="str">
            <v>POULE</v>
          </cell>
          <cell r="V83">
            <v>6</v>
          </cell>
        </row>
        <row r="84">
          <cell r="H84" t="str">
            <v>6</v>
          </cell>
          <cell r="I84">
            <v>6</v>
          </cell>
          <cell r="J84" t="str">
            <v>T06-SISTERON-REG (individuels)</v>
          </cell>
        </row>
        <row r="85">
          <cell r="H85" t="str">
            <v>6</v>
          </cell>
          <cell r="I85">
            <v>6</v>
          </cell>
          <cell r="J85" t="str">
            <v>Ligue rattachement : PROVENCE-ALPES-CÔTE DAZUR</v>
          </cell>
        </row>
        <row r="86">
          <cell r="H86" t="str">
            <v>6</v>
          </cell>
          <cell r="I86">
            <v>6</v>
          </cell>
          <cell r="J86" t="str">
            <v>Catégorie : DIV</v>
          </cell>
        </row>
        <row r="87">
          <cell r="H87" t="str">
            <v>6</v>
          </cell>
          <cell r="I87">
            <v>6</v>
          </cell>
          <cell r="J87" t="str">
            <v>Saison : 2018-2019</v>
          </cell>
        </row>
        <row r="88">
          <cell r="H88" t="str">
            <v>6</v>
          </cell>
          <cell r="I88">
            <v>6</v>
          </cell>
        </row>
        <row r="89">
          <cell r="H89" t="str">
            <v>6</v>
          </cell>
          <cell r="I89">
            <v>6</v>
          </cell>
          <cell r="J89" t="str">
            <v>bd ou mdj : 2m80</v>
          </cell>
        </row>
        <row r="90">
          <cell r="H90" t="str">
            <v>6</v>
          </cell>
          <cell r="I90">
            <v>6</v>
          </cell>
          <cell r="J90" t="str">
            <v>Phases / Poules / matchs : 8 / 8 / 15</v>
          </cell>
        </row>
        <row r="91">
          <cell r="H91" t="str">
            <v>6</v>
          </cell>
          <cell r="I91">
            <v>6</v>
          </cell>
        </row>
        <row r="92">
          <cell r="H92" t="str">
            <v>6</v>
          </cell>
          <cell r="I92">
            <v>6</v>
          </cell>
          <cell r="J92" t="str">
            <v>Classement de la compétition</v>
          </cell>
        </row>
        <row r="93">
          <cell r="H93" t="str">
            <v>6Nom</v>
          </cell>
          <cell r="I93">
            <v>6</v>
          </cell>
          <cell r="J93" t="str">
            <v>Rang</v>
          </cell>
          <cell r="K93" t="str">
            <v>Nom</v>
          </cell>
          <cell r="L93" t="str">
            <v>Club</v>
          </cell>
          <cell r="M93" t="str">
            <v>matchs</v>
          </cell>
          <cell r="N93" t="str">
            <v>Pts</v>
          </cell>
          <cell r="O93" t="str">
            <v>Pts</v>
          </cell>
          <cell r="P93" t="str">
            <v>Rep</v>
          </cell>
          <cell r="Q93" t="str">
            <v>moy</v>
          </cell>
          <cell r="R93" t="str">
            <v>%</v>
          </cell>
          <cell r="S93">
            <v>226</v>
          </cell>
          <cell r="U93" t="str">
            <v>POULE</v>
          </cell>
          <cell r="V93">
            <v>9</v>
          </cell>
        </row>
        <row r="94">
          <cell r="H94" t="str">
            <v>6</v>
          </cell>
          <cell r="I94">
            <v>6</v>
          </cell>
          <cell r="N94" t="str">
            <v>match</v>
          </cell>
          <cell r="Q94" t="str">
            <v>(2m80)</v>
          </cell>
          <cell r="R94" t="str">
            <v>vict</v>
          </cell>
          <cell r="U94" t="str">
            <v>POULE</v>
          </cell>
          <cell r="V94">
            <v>9</v>
          </cell>
        </row>
        <row r="95">
          <cell r="H95" t="str">
            <v>6LIEGEOIS Dominique</v>
          </cell>
          <cell r="I95">
            <v>6</v>
          </cell>
          <cell r="J95">
            <v>1</v>
          </cell>
          <cell r="K95" t="str">
            <v>LIEGEOIS Dominique</v>
          </cell>
          <cell r="L95" t="str">
            <v>ACADEMIE DE BILLARD DE BOLLENE</v>
          </cell>
          <cell r="M95">
            <v>4</v>
          </cell>
          <cell r="N95">
            <v>8</v>
          </cell>
          <cell r="O95">
            <v>191</v>
          </cell>
          <cell r="P95">
            <v>100</v>
          </cell>
          <cell r="Q95">
            <v>1.91</v>
          </cell>
          <cell r="R95" t="str">
            <v>100.00</v>
          </cell>
          <cell r="S95" t="str">
            <v>R1</v>
          </cell>
          <cell r="T95">
            <v>38</v>
          </cell>
          <cell r="U95" t="str">
            <v>POULE</v>
          </cell>
          <cell r="V95">
            <v>9</v>
          </cell>
        </row>
        <row r="96">
          <cell r="H96" t="str">
            <v>6PELLAT Francis</v>
          </cell>
          <cell r="I96">
            <v>6</v>
          </cell>
          <cell r="J96">
            <v>2</v>
          </cell>
          <cell r="K96" t="str">
            <v>PELLAT Francis</v>
          </cell>
          <cell r="L96" t="str">
            <v>BILLARD CLUB SISTERONNAIS</v>
          </cell>
          <cell r="M96">
            <v>4</v>
          </cell>
          <cell r="N96">
            <v>6</v>
          </cell>
          <cell r="O96">
            <v>155</v>
          </cell>
          <cell r="P96">
            <v>113</v>
          </cell>
          <cell r="Q96">
            <v>1.37</v>
          </cell>
          <cell r="R96" t="str">
            <v>75.00</v>
          </cell>
          <cell r="S96" t="str">
            <v>R1</v>
          </cell>
          <cell r="T96">
            <v>34</v>
          </cell>
          <cell r="U96" t="str">
            <v>POULE</v>
          </cell>
          <cell r="V96">
            <v>9</v>
          </cell>
        </row>
        <row r="97">
          <cell r="H97" t="str">
            <v>6SOLTANI Omar</v>
          </cell>
          <cell r="I97">
            <v>6</v>
          </cell>
          <cell r="J97">
            <v>3</v>
          </cell>
          <cell r="K97" t="str">
            <v>SOLTANI Omar</v>
          </cell>
          <cell r="L97" t="str">
            <v>BILLARD CLUB VINONNAIS</v>
          </cell>
          <cell r="M97">
            <v>4</v>
          </cell>
          <cell r="N97">
            <v>6</v>
          </cell>
          <cell r="O97">
            <v>144</v>
          </cell>
          <cell r="P97">
            <v>117</v>
          </cell>
          <cell r="Q97">
            <v>1.23</v>
          </cell>
          <cell r="R97" t="str">
            <v>75.00</v>
          </cell>
          <cell r="S97" t="str">
            <v>R1</v>
          </cell>
          <cell r="T97">
            <v>31</v>
          </cell>
          <cell r="U97" t="str">
            <v>POULE</v>
          </cell>
          <cell r="V97">
            <v>9</v>
          </cell>
        </row>
        <row r="98">
          <cell r="H98" t="str">
            <v>6DESPLANQUE Francis</v>
          </cell>
          <cell r="I98">
            <v>6</v>
          </cell>
          <cell r="J98">
            <v>4</v>
          </cell>
          <cell r="K98" t="str">
            <v>DESPLANQUE Francis</v>
          </cell>
          <cell r="L98" t="str">
            <v>BILLARD CLUB GARDEEN</v>
          </cell>
          <cell r="M98">
            <v>4</v>
          </cell>
          <cell r="N98">
            <v>2</v>
          </cell>
          <cell r="O98">
            <v>142</v>
          </cell>
          <cell r="P98">
            <v>113</v>
          </cell>
          <cell r="Q98">
            <v>1.25</v>
          </cell>
          <cell r="R98" t="str">
            <v>25.00</v>
          </cell>
          <cell r="S98" t="str">
            <v>R1</v>
          </cell>
          <cell r="T98">
            <v>28</v>
          </cell>
          <cell r="U98" t="str">
            <v>POULE</v>
          </cell>
          <cell r="V98">
            <v>9</v>
          </cell>
        </row>
        <row r="99">
          <cell r="H99" t="str">
            <v>6DE LOOSE Félix</v>
          </cell>
          <cell r="I99">
            <v>6</v>
          </cell>
          <cell r="J99">
            <v>5</v>
          </cell>
          <cell r="K99" t="str">
            <v>DE LOOSE Félix</v>
          </cell>
          <cell r="L99" t="str">
            <v>BILLARD CLUB VINONNAIS</v>
          </cell>
          <cell r="M99">
            <v>3</v>
          </cell>
          <cell r="N99">
            <v>4</v>
          </cell>
          <cell r="O99">
            <v>112</v>
          </cell>
          <cell r="P99">
            <v>89</v>
          </cell>
          <cell r="Q99">
            <v>1.25</v>
          </cell>
          <cell r="R99" t="str">
            <v>66.66</v>
          </cell>
          <cell r="S99">
            <v>0</v>
          </cell>
          <cell r="T99">
            <v>25</v>
          </cell>
          <cell r="U99" t="str">
            <v>POULE</v>
          </cell>
          <cell r="V99">
            <v>9</v>
          </cell>
        </row>
        <row r="100">
          <cell r="H100" t="str">
            <v>6SAMUEL Christian</v>
          </cell>
          <cell r="I100">
            <v>6</v>
          </cell>
          <cell r="J100">
            <v>6</v>
          </cell>
          <cell r="K100" t="str">
            <v>SAMUEL Christian</v>
          </cell>
          <cell r="L100" t="str">
            <v>BILLARD CLUB GARDEEN</v>
          </cell>
          <cell r="M100">
            <v>3</v>
          </cell>
          <cell r="N100">
            <v>2</v>
          </cell>
          <cell r="O100">
            <v>102</v>
          </cell>
          <cell r="P100">
            <v>89</v>
          </cell>
          <cell r="Q100">
            <v>1.1399999999999999</v>
          </cell>
          <cell r="R100" t="str">
            <v>33.33</v>
          </cell>
          <cell r="S100">
            <v>0</v>
          </cell>
          <cell r="T100">
            <v>22</v>
          </cell>
          <cell r="U100" t="str">
            <v>POULE</v>
          </cell>
          <cell r="V100">
            <v>9</v>
          </cell>
        </row>
        <row r="101">
          <cell r="H101" t="str">
            <v>6ANNESTAY Jacques</v>
          </cell>
          <cell r="I101">
            <v>6</v>
          </cell>
          <cell r="J101">
            <v>7</v>
          </cell>
          <cell r="K101" t="str">
            <v>ANNESTAY Jacques</v>
          </cell>
          <cell r="L101" t="str">
            <v>BILLARD CLUB SISTERONNAIS</v>
          </cell>
          <cell r="M101">
            <v>3</v>
          </cell>
          <cell r="N101">
            <v>2</v>
          </cell>
          <cell r="O101">
            <v>109</v>
          </cell>
          <cell r="P101">
            <v>90</v>
          </cell>
          <cell r="Q101">
            <v>1.21</v>
          </cell>
          <cell r="R101" t="str">
            <v>33.33</v>
          </cell>
          <cell r="S101" t="str">
            <v>R1</v>
          </cell>
          <cell r="T101">
            <v>19</v>
          </cell>
          <cell r="U101" t="str">
            <v>POULE</v>
          </cell>
          <cell r="V101">
            <v>9</v>
          </cell>
        </row>
        <row r="102">
          <cell r="H102" t="str">
            <v>6BAILLY Francis</v>
          </cell>
          <cell r="I102">
            <v>6</v>
          </cell>
          <cell r="J102">
            <v>8</v>
          </cell>
          <cell r="K102" t="str">
            <v>BAILLY Francis</v>
          </cell>
          <cell r="L102" t="str">
            <v>S. S. A. B. D AIX EN PROVENCE</v>
          </cell>
          <cell r="M102">
            <v>3</v>
          </cell>
          <cell r="N102">
            <v>0</v>
          </cell>
          <cell r="O102">
            <v>108</v>
          </cell>
          <cell r="P102">
            <v>81</v>
          </cell>
          <cell r="Q102">
            <v>1.33</v>
          </cell>
          <cell r="R102" t="str">
            <v>0.00</v>
          </cell>
          <cell r="S102" t="str">
            <v>R1</v>
          </cell>
          <cell r="T102">
            <v>16</v>
          </cell>
          <cell r="U102" t="str">
            <v>POULE</v>
          </cell>
          <cell r="V102">
            <v>9</v>
          </cell>
        </row>
        <row r="103">
          <cell r="H103" t="str">
            <v>6DUSSAULE Pierre</v>
          </cell>
          <cell r="I103">
            <v>6</v>
          </cell>
          <cell r="J103">
            <v>9</v>
          </cell>
          <cell r="K103" t="str">
            <v>DUSSAULE Pierre</v>
          </cell>
          <cell r="L103" t="str">
            <v>ACADEMIE DE BILLARD DE BOLLENE</v>
          </cell>
          <cell r="M103">
            <v>2</v>
          </cell>
          <cell r="N103">
            <v>0</v>
          </cell>
          <cell r="O103">
            <v>52</v>
          </cell>
          <cell r="P103">
            <v>60</v>
          </cell>
          <cell r="Q103">
            <v>0.86</v>
          </cell>
          <cell r="R103" t="str">
            <v>0.00</v>
          </cell>
          <cell r="S103" t="str">
            <v>R1</v>
          </cell>
          <cell r="T103">
            <v>13</v>
          </cell>
          <cell r="U103" t="str">
            <v>POULE</v>
          </cell>
          <cell r="V103">
            <v>9</v>
          </cell>
        </row>
        <row r="104">
          <cell r="H104" t="str">
            <v>7</v>
          </cell>
          <cell r="I104">
            <v>7</v>
          </cell>
          <cell r="J104" t="str">
            <v>T07-CAVAILLON-NAT/REG (individuels)</v>
          </cell>
        </row>
        <row r="105">
          <cell r="H105" t="str">
            <v>7</v>
          </cell>
          <cell r="I105">
            <v>7</v>
          </cell>
          <cell r="J105" t="str">
            <v>Ligue rattachement : PROVENCE-ALPES-CÔTE DAZUR</v>
          </cell>
        </row>
        <row r="106">
          <cell r="H106" t="str">
            <v>7</v>
          </cell>
          <cell r="I106">
            <v>7</v>
          </cell>
          <cell r="J106" t="str">
            <v>Catégorie : DIV</v>
          </cell>
        </row>
        <row r="107">
          <cell r="H107" t="str">
            <v>7</v>
          </cell>
          <cell r="I107">
            <v>7</v>
          </cell>
          <cell r="J107" t="str">
            <v>Saison : 2018-2019</v>
          </cell>
        </row>
        <row r="108">
          <cell r="H108" t="str">
            <v>7</v>
          </cell>
          <cell r="I108">
            <v>7</v>
          </cell>
        </row>
        <row r="109">
          <cell r="H109" t="str">
            <v>7</v>
          </cell>
          <cell r="I109">
            <v>7</v>
          </cell>
          <cell r="J109" t="str">
            <v>bd ou mdj : 2m80, 3m10</v>
          </cell>
        </row>
        <row r="110">
          <cell r="H110" t="str">
            <v>7</v>
          </cell>
          <cell r="I110">
            <v>7</v>
          </cell>
          <cell r="J110" t="str">
            <v>Phases / Poules / matchs : 7 / 7 / 20</v>
          </cell>
        </row>
        <row r="111">
          <cell r="H111" t="str">
            <v>7</v>
          </cell>
          <cell r="I111">
            <v>7</v>
          </cell>
        </row>
        <row r="112">
          <cell r="H112" t="str">
            <v>7</v>
          </cell>
          <cell r="I112">
            <v>7</v>
          </cell>
          <cell r="J112" t="str">
            <v>Classement de la compétition</v>
          </cell>
        </row>
        <row r="113">
          <cell r="H113" t="str">
            <v>7Nom</v>
          </cell>
          <cell r="I113">
            <v>7</v>
          </cell>
          <cell r="J113" t="str">
            <v>Rang</v>
          </cell>
          <cell r="K113" t="str">
            <v>Nom</v>
          </cell>
          <cell r="L113" t="str">
            <v>Club</v>
          </cell>
          <cell r="M113" t="str">
            <v>matchs</v>
          </cell>
          <cell r="N113" t="str">
            <v>Pts</v>
          </cell>
          <cell r="O113" t="str">
            <v>Pts</v>
          </cell>
          <cell r="P113" t="str">
            <v>Rep</v>
          </cell>
          <cell r="Q113" t="str">
            <v>moy</v>
          </cell>
          <cell r="R113" t="str">
            <v>%</v>
          </cell>
          <cell r="S113">
            <v>263</v>
          </cell>
          <cell r="U113" t="str">
            <v>DB KO</v>
          </cell>
          <cell r="V113">
            <v>12</v>
          </cell>
        </row>
        <row r="114">
          <cell r="H114" t="str">
            <v>7</v>
          </cell>
          <cell r="I114">
            <v>7</v>
          </cell>
          <cell r="N114" t="str">
            <v>match</v>
          </cell>
          <cell r="Q114" t="str">
            <v>(3m10)</v>
          </cell>
          <cell r="R114" t="str">
            <v>vict</v>
          </cell>
          <cell r="U114" t="str">
            <v>DB KO</v>
          </cell>
          <cell r="V114">
            <v>12</v>
          </cell>
        </row>
        <row r="115">
          <cell r="H115" t="str">
            <v>7FERAUD Gérard</v>
          </cell>
          <cell r="I115">
            <v>7</v>
          </cell>
          <cell r="J115">
            <v>1</v>
          </cell>
          <cell r="K115" t="str">
            <v>FERAUD Gérard</v>
          </cell>
          <cell r="L115" t="str">
            <v>ACADEMIE DE BILLARD DE BOLLENE</v>
          </cell>
          <cell r="M115">
            <v>4</v>
          </cell>
          <cell r="N115">
            <v>8</v>
          </cell>
          <cell r="O115">
            <v>239</v>
          </cell>
          <cell r="P115">
            <v>91</v>
          </cell>
          <cell r="Q115">
            <v>2.42</v>
          </cell>
          <cell r="R115" t="str">
            <v>100.00</v>
          </cell>
          <cell r="S115" t="str">
            <v>N3</v>
          </cell>
          <cell r="T115">
            <v>40</v>
          </cell>
          <cell r="U115" t="str">
            <v>DB KO</v>
          </cell>
          <cell r="V115">
            <v>12</v>
          </cell>
        </row>
        <row r="116">
          <cell r="H116" t="str">
            <v>7ANTONIN Alain</v>
          </cell>
          <cell r="I116">
            <v>7</v>
          </cell>
          <cell r="J116">
            <v>2</v>
          </cell>
          <cell r="K116" t="str">
            <v>ANTONIN Alain</v>
          </cell>
          <cell r="L116" t="str">
            <v>BILLARD CLUB CAVAILLONNAIS</v>
          </cell>
          <cell r="M116">
            <v>5</v>
          </cell>
          <cell r="N116">
            <v>6</v>
          </cell>
          <cell r="O116">
            <v>191</v>
          </cell>
          <cell r="P116">
            <v>125</v>
          </cell>
          <cell r="Q116">
            <v>1.52</v>
          </cell>
          <cell r="R116" t="str">
            <v>60.00</v>
          </cell>
          <cell r="S116" t="str">
            <v>N1</v>
          </cell>
          <cell r="T116">
            <v>37</v>
          </cell>
          <cell r="U116" t="str">
            <v>DB KO</v>
          </cell>
          <cell r="V116">
            <v>12</v>
          </cell>
        </row>
        <row r="117">
          <cell r="H117" t="str">
            <v>7GERVAIS Guillaume</v>
          </cell>
          <cell r="I117">
            <v>7</v>
          </cell>
          <cell r="J117">
            <v>3</v>
          </cell>
          <cell r="K117" t="str">
            <v>GERVAIS Guillaume</v>
          </cell>
          <cell r="L117" t="str">
            <v>BILLARD CLUB CAVAILLONNAIS</v>
          </cell>
          <cell r="M117">
            <v>4</v>
          </cell>
          <cell r="N117">
            <v>6</v>
          </cell>
          <cell r="O117">
            <v>214</v>
          </cell>
          <cell r="P117">
            <v>95</v>
          </cell>
          <cell r="Q117">
            <v>2.04</v>
          </cell>
          <cell r="R117" t="str">
            <v>75.00</v>
          </cell>
          <cell r="S117" t="str">
            <v>N3</v>
          </cell>
          <cell r="T117">
            <v>33</v>
          </cell>
          <cell r="U117" t="str">
            <v>DB KO</v>
          </cell>
          <cell r="V117">
            <v>12</v>
          </cell>
        </row>
        <row r="118">
          <cell r="H118" t="str">
            <v>7DUSSAULE Pierre</v>
          </cell>
          <cell r="I118">
            <v>7</v>
          </cell>
          <cell r="J118">
            <v>4</v>
          </cell>
          <cell r="K118" t="str">
            <v>DUSSAULE Pierre</v>
          </cell>
          <cell r="L118" t="str">
            <v>ACADEMIE DE BILLARD DE BOLLENE</v>
          </cell>
          <cell r="M118">
            <v>6</v>
          </cell>
          <cell r="N118">
            <v>6</v>
          </cell>
          <cell r="O118">
            <v>206</v>
          </cell>
          <cell r="P118">
            <v>160</v>
          </cell>
          <cell r="Q118">
            <v>1.1399999999999999</v>
          </cell>
          <cell r="R118" t="str">
            <v>50.00</v>
          </cell>
          <cell r="S118" t="str">
            <v>R1</v>
          </cell>
          <cell r="T118">
            <v>30</v>
          </cell>
          <cell r="U118" t="str">
            <v>DB KO</v>
          </cell>
          <cell r="V118">
            <v>12</v>
          </cell>
        </row>
        <row r="119">
          <cell r="H119" t="str">
            <v>7FERNANDEZ Marc</v>
          </cell>
          <cell r="I119">
            <v>7</v>
          </cell>
          <cell r="J119">
            <v>5</v>
          </cell>
          <cell r="K119" t="str">
            <v>FERNANDEZ Marc</v>
          </cell>
          <cell r="L119" t="str">
            <v>BILLARD CLUB BERROIS</v>
          </cell>
          <cell r="M119">
            <v>2</v>
          </cell>
          <cell r="N119">
            <v>2</v>
          </cell>
          <cell r="O119">
            <v>100</v>
          </cell>
          <cell r="P119">
            <v>50</v>
          </cell>
          <cell r="Q119">
            <v>1.87</v>
          </cell>
          <cell r="R119" t="str">
            <v>50.00</v>
          </cell>
          <cell r="S119" t="str">
            <v>N3</v>
          </cell>
          <cell r="T119">
            <v>27</v>
          </cell>
          <cell r="U119" t="str">
            <v>DB KO</v>
          </cell>
          <cell r="V119">
            <v>12</v>
          </cell>
        </row>
        <row r="120">
          <cell r="H120" t="str">
            <v>7POULAIN Frédéric</v>
          </cell>
          <cell r="I120">
            <v>7</v>
          </cell>
          <cell r="J120">
            <v>6</v>
          </cell>
          <cell r="K120" t="str">
            <v>POULAIN Frédéric</v>
          </cell>
          <cell r="L120" t="str">
            <v>BILLARD CLUB ORANGEOIS</v>
          </cell>
          <cell r="M120">
            <v>4</v>
          </cell>
          <cell r="N120">
            <v>4</v>
          </cell>
          <cell r="O120">
            <v>116</v>
          </cell>
          <cell r="P120">
            <v>87</v>
          </cell>
          <cell r="Q120">
            <v>1.18</v>
          </cell>
          <cell r="R120" t="str">
            <v>50.00</v>
          </cell>
          <cell r="S120" t="str">
            <v>R2</v>
          </cell>
          <cell r="T120">
            <v>23</v>
          </cell>
          <cell r="U120" t="str">
            <v>DB KO</v>
          </cell>
          <cell r="V120">
            <v>12</v>
          </cell>
        </row>
        <row r="121">
          <cell r="H121" t="str">
            <v>7MONNET Jean-Claude</v>
          </cell>
          <cell r="I121">
            <v>7</v>
          </cell>
          <cell r="J121">
            <v>7</v>
          </cell>
          <cell r="K121" t="str">
            <v>MONNET Jean-Claude</v>
          </cell>
          <cell r="L121" t="str">
            <v>BILLARD CLUB CAVAILLONNAIS</v>
          </cell>
          <cell r="M121">
            <v>4</v>
          </cell>
          <cell r="N121">
            <v>4</v>
          </cell>
          <cell r="O121">
            <v>160</v>
          </cell>
          <cell r="P121">
            <v>95</v>
          </cell>
          <cell r="Q121">
            <v>1.53</v>
          </cell>
          <cell r="R121" t="str">
            <v>50.00</v>
          </cell>
          <cell r="S121" t="str">
            <v>N3</v>
          </cell>
          <cell r="T121">
            <v>20</v>
          </cell>
          <cell r="U121" t="str">
            <v>DB KO</v>
          </cell>
          <cell r="V121">
            <v>12</v>
          </cell>
        </row>
        <row r="122">
          <cell r="H122" t="str">
            <v>7SIMON Gérard</v>
          </cell>
          <cell r="I122">
            <v>7</v>
          </cell>
          <cell r="J122">
            <v>8</v>
          </cell>
          <cell r="K122" t="str">
            <v>SIMON Gérard</v>
          </cell>
          <cell r="L122" t="str">
            <v>BILLARD CLUB AVIGNONNAIS</v>
          </cell>
          <cell r="M122">
            <v>3</v>
          </cell>
          <cell r="N122">
            <v>4</v>
          </cell>
          <cell r="O122">
            <v>91</v>
          </cell>
          <cell r="P122">
            <v>75</v>
          </cell>
          <cell r="Q122">
            <v>1.1100000000000001</v>
          </cell>
          <cell r="R122" t="str">
            <v>66.66</v>
          </cell>
          <cell r="S122" t="str">
            <v>N3</v>
          </cell>
          <cell r="T122">
            <v>17</v>
          </cell>
          <cell r="U122" t="str">
            <v>DB KO</v>
          </cell>
          <cell r="V122">
            <v>12</v>
          </cell>
        </row>
        <row r="123">
          <cell r="H123" t="str">
            <v>7FERRO Philippe</v>
          </cell>
          <cell r="I123">
            <v>7</v>
          </cell>
          <cell r="J123">
            <v>9</v>
          </cell>
          <cell r="K123" t="str">
            <v>FERRO Philippe</v>
          </cell>
          <cell r="L123" t="str">
            <v>CLUB BILLARD ISTREEN</v>
          </cell>
          <cell r="M123">
            <v>2</v>
          </cell>
          <cell r="N123">
            <v>0</v>
          </cell>
          <cell r="O123">
            <v>57</v>
          </cell>
          <cell r="P123">
            <v>46</v>
          </cell>
          <cell r="Q123">
            <v>1.1000000000000001</v>
          </cell>
          <cell r="R123" t="str">
            <v>0.00</v>
          </cell>
          <cell r="S123" t="str">
            <v>R2</v>
          </cell>
          <cell r="T123">
            <v>13</v>
          </cell>
          <cell r="U123" t="str">
            <v>DB KO</v>
          </cell>
          <cell r="V123">
            <v>12</v>
          </cell>
        </row>
        <row r="124">
          <cell r="H124" t="str">
            <v>7GOUDENECHE Bernard</v>
          </cell>
          <cell r="I124">
            <v>7</v>
          </cell>
          <cell r="J124">
            <v>10</v>
          </cell>
          <cell r="K124" t="str">
            <v>GOUDENECHE Bernard</v>
          </cell>
          <cell r="L124" t="str">
            <v>BILLARD CLUB FARENC</v>
          </cell>
          <cell r="M124">
            <v>2</v>
          </cell>
          <cell r="N124">
            <v>0</v>
          </cell>
          <cell r="O124">
            <v>45</v>
          </cell>
          <cell r="P124">
            <v>50</v>
          </cell>
          <cell r="Q124">
            <v>0.8</v>
          </cell>
          <cell r="R124" t="str">
            <v>0.00</v>
          </cell>
          <cell r="S124" t="str">
            <v>R2</v>
          </cell>
          <cell r="T124">
            <v>10</v>
          </cell>
          <cell r="U124" t="str">
            <v>DB KO</v>
          </cell>
          <cell r="V124">
            <v>12</v>
          </cell>
        </row>
        <row r="125">
          <cell r="H125" t="str">
            <v>7MAUDUIT Didier</v>
          </cell>
          <cell r="I125">
            <v>7</v>
          </cell>
          <cell r="J125">
            <v>11</v>
          </cell>
          <cell r="K125" t="str">
            <v>MAUDUIT Didier</v>
          </cell>
          <cell r="L125" t="str">
            <v>CLUB BILLARD ISTREEN</v>
          </cell>
          <cell r="M125">
            <v>2</v>
          </cell>
          <cell r="N125">
            <v>0</v>
          </cell>
          <cell r="O125">
            <v>38</v>
          </cell>
          <cell r="P125">
            <v>50</v>
          </cell>
          <cell r="Q125">
            <v>0.76</v>
          </cell>
          <cell r="R125" t="str">
            <v>0.00</v>
          </cell>
          <cell r="S125" t="str">
            <v>R2</v>
          </cell>
          <cell r="T125">
            <v>8</v>
          </cell>
          <cell r="U125" t="str">
            <v>DB KO</v>
          </cell>
          <cell r="V125">
            <v>12</v>
          </cell>
        </row>
        <row r="126">
          <cell r="H126" t="str">
            <v>7VITALIEN Pierre</v>
          </cell>
          <cell r="I126">
            <v>7</v>
          </cell>
          <cell r="J126">
            <v>12</v>
          </cell>
          <cell r="K126" t="str">
            <v>VITALIEN Pierre</v>
          </cell>
          <cell r="L126" t="str">
            <v>BILLARD CLUB ORANGEOIS</v>
          </cell>
          <cell r="M126">
            <v>2</v>
          </cell>
          <cell r="N126">
            <v>0</v>
          </cell>
          <cell r="O126">
            <v>49</v>
          </cell>
          <cell r="P126">
            <v>60</v>
          </cell>
          <cell r="Q126">
            <v>0.72</v>
          </cell>
          <cell r="R126" t="str">
            <v>0.00</v>
          </cell>
          <cell r="S126" t="str">
            <v>R1</v>
          </cell>
          <cell r="T126">
            <v>5</v>
          </cell>
          <cell r="U126" t="str">
            <v>DB KO</v>
          </cell>
          <cell r="V126">
            <v>12</v>
          </cell>
        </row>
        <row r="127">
          <cell r="H127" t="str">
            <v>8</v>
          </cell>
          <cell r="I127">
            <v>8</v>
          </cell>
          <cell r="J127" t="str">
            <v>T08-NICE_NAT/REG (individuels)</v>
          </cell>
        </row>
        <row r="128">
          <cell r="H128" t="str">
            <v>8</v>
          </cell>
          <cell r="I128">
            <v>8</v>
          </cell>
          <cell r="J128" t="str">
            <v>Ligue rattachement : PROVENCE-ALPES-CÔTE DAZUR</v>
          </cell>
        </row>
        <row r="129">
          <cell r="H129" t="str">
            <v>8</v>
          </cell>
          <cell r="I129">
            <v>8</v>
          </cell>
          <cell r="J129" t="str">
            <v>Catégorie : DIV</v>
          </cell>
        </row>
        <row r="130">
          <cell r="H130" t="str">
            <v>8</v>
          </cell>
          <cell r="I130">
            <v>8</v>
          </cell>
          <cell r="J130" t="str">
            <v>Saison : 2018-2019</v>
          </cell>
        </row>
        <row r="131">
          <cell r="H131" t="str">
            <v>8</v>
          </cell>
          <cell r="I131">
            <v>8</v>
          </cell>
        </row>
        <row r="132">
          <cell r="H132" t="str">
            <v>8</v>
          </cell>
          <cell r="I132">
            <v>8</v>
          </cell>
          <cell r="J132" t="str">
            <v>bd ou mdj : 2m80, 3m10</v>
          </cell>
        </row>
        <row r="133">
          <cell r="H133" t="str">
            <v>8</v>
          </cell>
          <cell r="I133">
            <v>8</v>
          </cell>
          <cell r="J133" t="str">
            <v>Phases / Poules / matchs : 7 / 7 / 18</v>
          </cell>
        </row>
        <row r="134">
          <cell r="H134" t="str">
            <v>8</v>
          </cell>
          <cell r="I134">
            <v>8</v>
          </cell>
        </row>
        <row r="135">
          <cell r="H135" t="str">
            <v>8</v>
          </cell>
          <cell r="I135">
            <v>8</v>
          </cell>
          <cell r="J135" t="str">
            <v>Classement de la compétition</v>
          </cell>
        </row>
        <row r="136">
          <cell r="H136" t="str">
            <v>8Nom</v>
          </cell>
          <cell r="I136">
            <v>8</v>
          </cell>
          <cell r="J136" t="str">
            <v>Rang</v>
          </cell>
          <cell r="K136" t="str">
            <v>Nom</v>
          </cell>
          <cell r="L136" t="str">
            <v>Club</v>
          </cell>
          <cell r="M136" t="str">
            <v>matchs</v>
          </cell>
          <cell r="N136" t="str">
            <v>Pts</v>
          </cell>
          <cell r="O136" t="str">
            <v>Pts</v>
          </cell>
          <cell r="P136" t="str">
            <v>Rep</v>
          </cell>
          <cell r="Q136" t="str">
            <v>moy</v>
          </cell>
          <cell r="R136" t="str">
            <v>%</v>
          </cell>
          <cell r="S136">
            <v>258</v>
          </cell>
          <cell r="U136" t="str">
            <v>DB KO</v>
          </cell>
          <cell r="V136">
            <v>12</v>
          </cell>
        </row>
        <row r="137">
          <cell r="H137" t="str">
            <v>8</v>
          </cell>
          <cell r="I137">
            <v>8</v>
          </cell>
          <cell r="N137" t="str">
            <v>match</v>
          </cell>
          <cell r="Q137" t="str">
            <v>(3m10)</v>
          </cell>
          <cell r="R137" t="str">
            <v>vict</v>
          </cell>
          <cell r="U137" t="str">
            <v>DB KO</v>
          </cell>
          <cell r="V137">
            <v>12</v>
          </cell>
        </row>
        <row r="138">
          <cell r="H138" t="str">
            <v>8PELOUIN Jean-François</v>
          </cell>
          <cell r="I138">
            <v>8</v>
          </cell>
          <cell r="J138">
            <v>1</v>
          </cell>
          <cell r="K138" t="str">
            <v>PELOUIN Jean-François</v>
          </cell>
          <cell r="L138" t="str">
            <v>BILLARD CLUB DE LA BAIE</v>
          </cell>
          <cell r="M138">
            <v>4</v>
          </cell>
          <cell r="N138">
            <v>8</v>
          </cell>
          <cell r="O138">
            <v>240</v>
          </cell>
          <cell r="P138">
            <v>100</v>
          </cell>
          <cell r="Q138">
            <v>2.4</v>
          </cell>
          <cell r="R138" t="str">
            <v>100.00</v>
          </cell>
          <cell r="S138" t="str">
            <v>N1</v>
          </cell>
          <cell r="T138">
            <v>40</v>
          </cell>
          <cell r="U138" t="str">
            <v>DB KO</v>
          </cell>
          <cell r="V138">
            <v>12</v>
          </cell>
        </row>
        <row r="139">
          <cell r="H139" t="str">
            <v>8DREMEAUX Jean Pierre</v>
          </cell>
          <cell r="I139">
            <v>8</v>
          </cell>
          <cell r="J139">
            <v>2</v>
          </cell>
          <cell r="K139" t="str">
            <v>DREMEAUX Jean Pierre</v>
          </cell>
          <cell r="L139" t="str">
            <v>SPORT AMAT.DE BILLARD MARSEILLAIS</v>
          </cell>
          <cell r="M139">
            <v>5</v>
          </cell>
          <cell r="N139">
            <v>6</v>
          </cell>
          <cell r="O139">
            <v>211</v>
          </cell>
          <cell r="P139">
            <v>125</v>
          </cell>
          <cell r="Q139">
            <v>1.61</v>
          </cell>
          <cell r="R139" t="str">
            <v>60.00</v>
          </cell>
          <cell r="S139" t="str">
            <v>N3</v>
          </cell>
          <cell r="T139">
            <v>37</v>
          </cell>
          <cell r="U139" t="str">
            <v>DB KO</v>
          </cell>
          <cell r="V139">
            <v>12</v>
          </cell>
        </row>
        <row r="140">
          <cell r="H140" t="str">
            <v>8CHARBIT Jean-Marc</v>
          </cell>
          <cell r="I140">
            <v>8</v>
          </cell>
          <cell r="J140">
            <v>3</v>
          </cell>
          <cell r="K140" t="str">
            <v>CHARBIT Jean-Marc</v>
          </cell>
          <cell r="L140" t="str">
            <v>BILLARD CLUB DE NICE</v>
          </cell>
          <cell r="M140">
            <v>4</v>
          </cell>
          <cell r="N140">
            <v>6</v>
          </cell>
          <cell r="O140">
            <v>221</v>
          </cell>
          <cell r="P140">
            <v>98</v>
          </cell>
          <cell r="Q140">
            <v>2.12</v>
          </cell>
          <cell r="R140" t="str">
            <v>75.00</v>
          </cell>
          <cell r="S140" t="str">
            <v>N3</v>
          </cell>
          <cell r="T140">
            <v>33</v>
          </cell>
          <cell r="U140" t="str">
            <v>DB KO</v>
          </cell>
          <cell r="V140">
            <v>12</v>
          </cell>
        </row>
        <row r="141">
          <cell r="H141" t="str">
            <v>8DUBREUIL Franck</v>
          </cell>
          <cell r="I141">
            <v>8</v>
          </cell>
          <cell r="J141">
            <v>4</v>
          </cell>
          <cell r="K141" t="str">
            <v>DUBREUIL Franck</v>
          </cell>
          <cell r="L141" t="str">
            <v>B.C. DE MANDELIEU LA NAPOULE</v>
          </cell>
          <cell r="M141">
            <v>4</v>
          </cell>
          <cell r="N141">
            <v>4</v>
          </cell>
          <cell r="O141">
            <v>151</v>
          </cell>
          <cell r="P141">
            <v>100</v>
          </cell>
          <cell r="Q141">
            <v>1.51</v>
          </cell>
          <cell r="R141" t="str">
            <v>50.00</v>
          </cell>
          <cell r="S141" t="str">
            <v>N1</v>
          </cell>
          <cell r="T141">
            <v>30</v>
          </cell>
          <cell r="U141" t="str">
            <v>DB KO</v>
          </cell>
          <cell r="V141">
            <v>12</v>
          </cell>
        </row>
        <row r="142">
          <cell r="H142" t="str">
            <v>8DAMON Olivier</v>
          </cell>
          <cell r="I142">
            <v>8</v>
          </cell>
          <cell r="J142">
            <v>5</v>
          </cell>
          <cell r="K142" t="str">
            <v>DAMON Olivier</v>
          </cell>
          <cell r="L142" t="str">
            <v>SALON BILLARD CLUB</v>
          </cell>
          <cell r="M142">
            <v>2</v>
          </cell>
          <cell r="N142">
            <v>2</v>
          </cell>
          <cell r="O142">
            <v>84</v>
          </cell>
          <cell r="P142">
            <v>50</v>
          </cell>
          <cell r="Q142">
            <v>1.49</v>
          </cell>
          <cell r="R142" t="str">
            <v>50.00</v>
          </cell>
          <cell r="S142" t="str">
            <v>N3</v>
          </cell>
          <cell r="T142">
            <v>27</v>
          </cell>
          <cell r="U142" t="str">
            <v>DB KO</v>
          </cell>
          <cell r="V142">
            <v>12</v>
          </cell>
        </row>
        <row r="143">
          <cell r="H143" t="str">
            <v>8RIBOLLA Patrice</v>
          </cell>
          <cell r="I143">
            <v>8</v>
          </cell>
          <cell r="J143">
            <v>6</v>
          </cell>
          <cell r="K143" t="str">
            <v>RIBOLLA Patrice</v>
          </cell>
          <cell r="L143" t="str">
            <v>B.C. DE MANDELIEU LA NAPOULE</v>
          </cell>
          <cell r="M143">
            <v>4</v>
          </cell>
          <cell r="N143">
            <v>4</v>
          </cell>
          <cell r="O143">
            <v>138</v>
          </cell>
          <cell r="P143">
            <v>108</v>
          </cell>
          <cell r="Q143">
            <v>1.1599999999999999</v>
          </cell>
          <cell r="R143" t="str">
            <v>50.00</v>
          </cell>
          <cell r="S143" t="str">
            <v>R1</v>
          </cell>
          <cell r="T143">
            <v>23</v>
          </cell>
          <cell r="U143" t="str">
            <v>DB KO</v>
          </cell>
          <cell r="V143">
            <v>12</v>
          </cell>
        </row>
        <row r="144">
          <cell r="H144" t="str">
            <v>8BORDES Bernard</v>
          </cell>
          <cell r="I144">
            <v>8</v>
          </cell>
          <cell r="J144">
            <v>7</v>
          </cell>
          <cell r="K144" t="str">
            <v>BORDES Bernard</v>
          </cell>
          <cell r="L144" t="str">
            <v>B.C. DE MANDELIEU LA NAPOULE</v>
          </cell>
          <cell r="M144">
            <v>3</v>
          </cell>
          <cell r="N144">
            <v>2</v>
          </cell>
          <cell r="O144">
            <v>115</v>
          </cell>
          <cell r="P144">
            <v>75</v>
          </cell>
          <cell r="Q144">
            <v>1.4</v>
          </cell>
          <cell r="R144" t="str">
            <v>33.33</v>
          </cell>
          <cell r="S144" t="str">
            <v>N3</v>
          </cell>
          <cell r="T144">
            <v>20</v>
          </cell>
          <cell r="U144" t="str">
            <v>DB KO</v>
          </cell>
          <cell r="V144">
            <v>12</v>
          </cell>
        </row>
        <row r="145">
          <cell r="H145" t="str">
            <v>8GIRARD Jacques</v>
          </cell>
          <cell r="I145">
            <v>8</v>
          </cell>
          <cell r="J145">
            <v>8</v>
          </cell>
          <cell r="K145" t="str">
            <v>GIRARD Jacques</v>
          </cell>
          <cell r="L145" t="str">
            <v>B.C. DE MANDELIEU LA NAPOULE</v>
          </cell>
          <cell r="M145">
            <v>4</v>
          </cell>
          <cell r="N145">
            <v>4</v>
          </cell>
          <cell r="O145">
            <v>105</v>
          </cell>
          <cell r="P145">
            <v>110</v>
          </cell>
          <cell r="Q145">
            <v>0.86</v>
          </cell>
          <cell r="R145" t="str">
            <v>50.00</v>
          </cell>
          <cell r="S145" t="str">
            <v>R1</v>
          </cell>
          <cell r="T145">
            <v>17</v>
          </cell>
          <cell r="U145" t="str">
            <v>DB KO</v>
          </cell>
          <cell r="V145">
            <v>12</v>
          </cell>
        </row>
        <row r="146">
          <cell r="H146" t="str">
            <v>8VAUTRIN Jean</v>
          </cell>
          <cell r="I146">
            <v>8</v>
          </cell>
          <cell r="J146">
            <v>9</v>
          </cell>
          <cell r="K146" t="str">
            <v>VAUTRIN Jean</v>
          </cell>
          <cell r="L146" t="str">
            <v>BILLARD CLUB DE NICE</v>
          </cell>
          <cell r="M146">
            <v>2</v>
          </cell>
          <cell r="N146">
            <v>0</v>
          </cell>
          <cell r="O146">
            <v>71</v>
          </cell>
          <cell r="P146">
            <v>50</v>
          </cell>
          <cell r="Q146">
            <v>1.26</v>
          </cell>
          <cell r="R146" t="str">
            <v>0.00</v>
          </cell>
          <cell r="S146">
            <v>0</v>
          </cell>
          <cell r="T146">
            <v>13</v>
          </cell>
          <cell r="U146" t="str">
            <v>DB KO</v>
          </cell>
          <cell r="V146">
            <v>12</v>
          </cell>
        </row>
        <row r="147">
          <cell r="H147" t="str">
            <v>8DONABEDIAN Daniel</v>
          </cell>
          <cell r="I147">
            <v>8</v>
          </cell>
          <cell r="J147">
            <v>10</v>
          </cell>
          <cell r="K147" t="str">
            <v>DONABEDIAN Daniel</v>
          </cell>
          <cell r="L147" t="str">
            <v>B.C. DE MANDELIEU LA NAPOULE</v>
          </cell>
          <cell r="M147">
            <v>2</v>
          </cell>
          <cell r="N147">
            <v>0</v>
          </cell>
          <cell r="O147">
            <v>46</v>
          </cell>
          <cell r="P147">
            <v>60</v>
          </cell>
          <cell r="Q147">
            <v>0.68</v>
          </cell>
          <cell r="R147" t="str">
            <v>0.00</v>
          </cell>
          <cell r="S147" t="str">
            <v>R2</v>
          </cell>
          <cell r="T147">
            <v>10</v>
          </cell>
          <cell r="U147" t="str">
            <v>DB KO</v>
          </cell>
          <cell r="V147">
            <v>12</v>
          </cell>
        </row>
        <row r="148">
          <cell r="H148" t="str">
            <v>8DAMON Gérard</v>
          </cell>
          <cell r="I148">
            <v>8</v>
          </cell>
          <cell r="J148">
            <v>11</v>
          </cell>
          <cell r="K148" t="str">
            <v>DAMON Gérard</v>
          </cell>
          <cell r="L148" t="str">
            <v>BILLARD CLUB DE NICE</v>
          </cell>
          <cell r="M148">
            <v>2</v>
          </cell>
          <cell r="N148">
            <v>0</v>
          </cell>
          <cell r="O148">
            <v>30</v>
          </cell>
          <cell r="P148">
            <v>60</v>
          </cell>
          <cell r="Q148">
            <v>0.44</v>
          </cell>
          <cell r="R148" t="str">
            <v>0.00</v>
          </cell>
          <cell r="S148" t="str">
            <v>R2</v>
          </cell>
          <cell r="T148">
            <v>8</v>
          </cell>
          <cell r="U148" t="str">
            <v>DB KO</v>
          </cell>
          <cell r="V148">
            <v>12</v>
          </cell>
        </row>
        <row r="149">
          <cell r="H149" t="str">
            <v>8</v>
          </cell>
          <cell r="I149">
            <v>8</v>
          </cell>
        </row>
        <row r="150">
          <cell r="H150" t="str">
            <v>9</v>
          </cell>
          <cell r="I150">
            <v>9</v>
          </cell>
          <cell r="J150" t="str">
            <v>T09-BOLLENE-NAT/REG (individuels)</v>
          </cell>
        </row>
        <row r="151">
          <cell r="H151" t="str">
            <v>9</v>
          </cell>
          <cell r="I151">
            <v>9</v>
          </cell>
          <cell r="J151" t="str">
            <v>Ligue rattachement : PROVENCE-ALPES-CÔTE DAZUR</v>
          </cell>
        </row>
        <row r="152">
          <cell r="H152" t="str">
            <v>9</v>
          </cell>
          <cell r="I152">
            <v>9</v>
          </cell>
          <cell r="J152" t="str">
            <v>Catégorie : DIV</v>
          </cell>
        </row>
        <row r="153">
          <cell r="H153" t="str">
            <v>9</v>
          </cell>
          <cell r="I153">
            <v>9</v>
          </cell>
          <cell r="J153" t="str">
            <v>Saison : 2018-2019</v>
          </cell>
        </row>
        <row r="154">
          <cell r="H154" t="str">
            <v>9</v>
          </cell>
          <cell r="I154">
            <v>9</v>
          </cell>
        </row>
        <row r="155">
          <cell r="H155" t="str">
            <v>9</v>
          </cell>
          <cell r="I155">
            <v>9</v>
          </cell>
          <cell r="J155" t="str">
            <v>bd ou mdj : 2m80, 3m10</v>
          </cell>
        </row>
        <row r="156">
          <cell r="H156" t="str">
            <v>9</v>
          </cell>
          <cell r="I156">
            <v>9</v>
          </cell>
          <cell r="J156" t="str">
            <v>Phases / Poules / matchs : 11 / 11 / 20</v>
          </cell>
        </row>
        <row r="157">
          <cell r="H157" t="str">
            <v>9</v>
          </cell>
          <cell r="I157">
            <v>9</v>
          </cell>
        </row>
        <row r="158">
          <cell r="H158" t="str">
            <v>9</v>
          </cell>
          <cell r="I158">
            <v>9</v>
          </cell>
          <cell r="J158" t="str">
            <v>Classement de la compétition</v>
          </cell>
        </row>
        <row r="159">
          <cell r="H159" t="str">
            <v>9Nom</v>
          </cell>
          <cell r="I159">
            <v>9</v>
          </cell>
          <cell r="J159" t="str">
            <v>Rang</v>
          </cell>
          <cell r="K159" t="str">
            <v>Nom</v>
          </cell>
          <cell r="L159" t="str">
            <v>Club</v>
          </cell>
          <cell r="M159" t="str">
            <v>matchs</v>
          </cell>
          <cell r="N159" t="str">
            <v>Pts</v>
          </cell>
          <cell r="O159" t="str">
            <v>Pts</v>
          </cell>
          <cell r="P159" t="str">
            <v>Rep</v>
          </cell>
          <cell r="Q159" t="str">
            <v>moy</v>
          </cell>
          <cell r="R159" t="str">
            <v>%</v>
          </cell>
          <cell r="S159">
            <v>321</v>
          </cell>
          <cell r="U159" t="str">
            <v>POULE</v>
          </cell>
          <cell r="V159">
            <v>12</v>
          </cell>
        </row>
        <row r="160">
          <cell r="H160" t="str">
            <v>9</v>
          </cell>
          <cell r="I160">
            <v>9</v>
          </cell>
          <cell r="N160" t="str">
            <v>match</v>
          </cell>
          <cell r="Q160" t="str">
            <v>(3m10)</v>
          </cell>
          <cell r="R160" t="str">
            <v>vict</v>
          </cell>
          <cell r="U160" t="str">
            <v>POULE</v>
          </cell>
          <cell r="V160">
            <v>12</v>
          </cell>
        </row>
        <row r="161">
          <cell r="H161" t="str">
            <v>9ANTONIN Alain</v>
          </cell>
          <cell r="I161">
            <v>9</v>
          </cell>
          <cell r="J161">
            <v>1</v>
          </cell>
          <cell r="K161" t="str">
            <v>ANTONIN Alain</v>
          </cell>
          <cell r="L161" t="str">
            <v>BILLARD CLUB CAVAILLONNAIS</v>
          </cell>
          <cell r="M161">
            <v>4</v>
          </cell>
          <cell r="N161">
            <v>8</v>
          </cell>
          <cell r="O161">
            <v>199</v>
          </cell>
          <cell r="P161">
            <v>100</v>
          </cell>
          <cell r="Q161">
            <v>1.99</v>
          </cell>
          <cell r="R161" t="str">
            <v>100.00</v>
          </cell>
          <cell r="S161" t="str">
            <v>N1</v>
          </cell>
          <cell r="T161">
            <v>44</v>
          </cell>
          <cell r="U161" t="str">
            <v>POULE</v>
          </cell>
          <cell r="V161">
            <v>12</v>
          </cell>
        </row>
        <row r="162">
          <cell r="H162" t="str">
            <v>9AKNIN Gabriel</v>
          </cell>
          <cell r="I162">
            <v>9</v>
          </cell>
          <cell r="J162">
            <v>2</v>
          </cell>
          <cell r="K162" t="str">
            <v>AKNIN Gabriel</v>
          </cell>
          <cell r="L162" t="str">
            <v>ACADEMIE DE BILLARD DE BOLLENE</v>
          </cell>
          <cell r="M162">
            <v>4</v>
          </cell>
          <cell r="N162">
            <v>6</v>
          </cell>
          <cell r="O162">
            <v>209</v>
          </cell>
          <cell r="P162">
            <v>90</v>
          </cell>
          <cell r="Q162">
            <v>2.1</v>
          </cell>
          <cell r="R162" t="str">
            <v>75.00</v>
          </cell>
          <cell r="S162" t="str">
            <v>N3</v>
          </cell>
          <cell r="T162">
            <v>41</v>
          </cell>
          <cell r="U162" t="str">
            <v>POULE</v>
          </cell>
          <cell r="V162">
            <v>12</v>
          </cell>
        </row>
        <row r="163">
          <cell r="H163" t="str">
            <v>9VIVALDI André</v>
          </cell>
          <cell r="I163">
            <v>9</v>
          </cell>
          <cell r="J163">
            <v>3</v>
          </cell>
          <cell r="K163" t="str">
            <v>VIVALDI André</v>
          </cell>
          <cell r="L163" t="str">
            <v>BILLARD CLUB VINONNAIS</v>
          </cell>
          <cell r="M163">
            <v>4</v>
          </cell>
          <cell r="N163">
            <v>6</v>
          </cell>
          <cell r="O163">
            <v>243</v>
          </cell>
          <cell r="P163">
            <v>98</v>
          </cell>
          <cell r="Q163">
            <v>2.4700000000000002</v>
          </cell>
          <cell r="R163" t="str">
            <v>75.00</v>
          </cell>
          <cell r="S163" t="str">
            <v>N1</v>
          </cell>
          <cell r="T163">
            <v>38</v>
          </cell>
          <cell r="U163" t="str">
            <v>POULE</v>
          </cell>
          <cell r="V163">
            <v>12</v>
          </cell>
        </row>
        <row r="164">
          <cell r="H164" t="str">
            <v>9GAVALDA Pierre</v>
          </cell>
          <cell r="I164">
            <v>9</v>
          </cell>
          <cell r="J164">
            <v>4</v>
          </cell>
          <cell r="K164" t="str">
            <v>GAVALDA Pierre</v>
          </cell>
          <cell r="L164" t="str">
            <v>BILLARD CLUB CARPENTRASSIEN</v>
          </cell>
          <cell r="M164">
            <v>4</v>
          </cell>
          <cell r="N164">
            <v>4</v>
          </cell>
          <cell r="O164">
            <v>181</v>
          </cell>
          <cell r="P164">
            <v>87</v>
          </cell>
          <cell r="Q164">
            <v>1.95</v>
          </cell>
          <cell r="R164" t="str">
            <v>50.00</v>
          </cell>
          <cell r="S164" t="str">
            <v>N3</v>
          </cell>
          <cell r="T164">
            <v>34</v>
          </cell>
          <cell r="U164" t="str">
            <v>POULE</v>
          </cell>
          <cell r="V164">
            <v>12</v>
          </cell>
        </row>
        <row r="165">
          <cell r="H165" t="str">
            <v>9FERAUD Gérard</v>
          </cell>
          <cell r="I165">
            <v>9</v>
          </cell>
          <cell r="J165">
            <v>5</v>
          </cell>
          <cell r="K165" t="str">
            <v>FERAUD Gérard</v>
          </cell>
          <cell r="L165" t="str">
            <v>ACADEMIE DE BILLARD DE BOLLENE</v>
          </cell>
          <cell r="M165">
            <v>3</v>
          </cell>
          <cell r="N165">
            <v>4</v>
          </cell>
          <cell r="O165">
            <v>155</v>
          </cell>
          <cell r="P165">
            <v>69</v>
          </cell>
          <cell r="Q165">
            <v>1.99</v>
          </cell>
          <cell r="R165" t="str">
            <v>66.66</v>
          </cell>
          <cell r="S165" t="str">
            <v>N3</v>
          </cell>
          <cell r="T165">
            <v>31</v>
          </cell>
          <cell r="U165" t="str">
            <v>POULE</v>
          </cell>
          <cell r="V165">
            <v>12</v>
          </cell>
        </row>
        <row r="166">
          <cell r="H166" t="str">
            <v>9DUSSAULE Pierre</v>
          </cell>
          <cell r="I166">
            <v>9</v>
          </cell>
          <cell r="J166">
            <v>6</v>
          </cell>
          <cell r="K166" t="str">
            <v>DUSSAULE Pierre</v>
          </cell>
          <cell r="L166" t="str">
            <v>ACADEMIE DE BILLARD DE BOLLENE</v>
          </cell>
          <cell r="M166">
            <v>3</v>
          </cell>
          <cell r="N166">
            <v>2</v>
          </cell>
          <cell r="O166">
            <v>134</v>
          </cell>
          <cell r="P166">
            <v>76</v>
          </cell>
          <cell r="Q166">
            <v>1.63</v>
          </cell>
          <cell r="R166" t="str">
            <v>33.33</v>
          </cell>
          <cell r="S166" t="str">
            <v>R1</v>
          </cell>
          <cell r="T166">
            <v>28</v>
          </cell>
          <cell r="U166" t="str">
            <v>POULE</v>
          </cell>
          <cell r="V166">
            <v>12</v>
          </cell>
        </row>
        <row r="167">
          <cell r="H167" t="str">
            <v>9LIEGEOIS Dominique</v>
          </cell>
          <cell r="I167">
            <v>9</v>
          </cell>
          <cell r="J167">
            <v>7</v>
          </cell>
          <cell r="K167" t="str">
            <v>LIEGEOIS Dominique</v>
          </cell>
          <cell r="L167" t="str">
            <v>ACADEMIE DE BILLARD DE BOLLENE</v>
          </cell>
          <cell r="M167">
            <v>3</v>
          </cell>
          <cell r="N167">
            <v>4</v>
          </cell>
          <cell r="O167">
            <v>129</v>
          </cell>
          <cell r="P167">
            <v>80</v>
          </cell>
          <cell r="Q167">
            <v>1.43</v>
          </cell>
          <cell r="R167" t="str">
            <v>66.66</v>
          </cell>
          <cell r="S167" t="str">
            <v>R1</v>
          </cell>
          <cell r="T167">
            <v>25</v>
          </cell>
          <cell r="U167" t="str">
            <v>POULE</v>
          </cell>
          <cell r="V167">
            <v>12</v>
          </cell>
        </row>
        <row r="168">
          <cell r="H168" t="str">
            <v>9MELLET pierre</v>
          </cell>
          <cell r="I168">
            <v>9</v>
          </cell>
          <cell r="J168">
            <v>8</v>
          </cell>
          <cell r="K168" t="str">
            <v>MELLET pierre</v>
          </cell>
          <cell r="L168" t="str">
            <v>ACADEMIE DE BILLARD DE BOLLENE</v>
          </cell>
          <cell r="M168">
            <v>3</v>
          </cell>
          <cell r="N168">
            <v>2</v>
          </cell>
          <cell r="O168">
            <v>94</v>
          </cell>
          <cell r="P168">
            <v>83</v>
          </cell>
          <cell r="Q168">
            <v>1.04</v>
          </cell>
          <cell r="R168" t="str">
            <v>33.33</v>
          </cell>
          <cell r="S168" t="str">
            <v>R1</v>
          </cell>
          <cell r="T168">
            <v>22</v>
          </cell>
          <cell r="U168" t="str">
            <v>POULE</v>
          </cell>
          <cell r="V168">
            <v>12</v>
          </cell>
        </row>
        <row r="169">
          <cell r="H169" t="str">
            <v>9GHU Gérard</v>
          </cell>
          <cell r="I169">
            <v>9</v>
          </cell>
          <cell r="J169">
            <v>9</v>
          </cell>
          <cell r="K169" t="str">
            <v>GHU Gérard</v>
          </cell>
          <cell r="L169" t="str">
            <v>BILLARD CLUB ORANGEOIS</v>
          </cell>
          <cell r="M169">
            <v>3</v>
          </cell>
          <cell r="N169">
            <v>2</v>
          </cell>
          <cell r="O169">
            <v>104</v>
          </cell>
          <cell r="P169">
            <v>81</v>
          </cell>
          <cell r="Q169">
            <v>1.19</v>
          </cell>
          <cell r="R169" t="str">
            <v>33.33</v>
          </cell>
          <cell r="S169" t="str">
            <v>R1</v>
          </cell>
          <cell r="T169">
            <v>19</v>
          </cell>
          <cell r="U169" t="str">
            <v>POULE</v>
          </cell>
          <cell r="V169">
            <v>12</v>
          </cell>
        </row>
        <row r="170">
          <cell r="H170" t="str">
            <v>9BOSSOT Jean</v>
          </cell>
          <cell r="I170">
            <v>9</v>
          </cell>
          <cell r="J170">
            <v>10</v>
          </cell>
          <cell r="K170" t="str">
            <v>BOSSOT Jean</v>
          </cell>
          <cell r="L170" t="str">
            <v>ACADEMIE DE BILLARD DE BOLLENE</v>
          </cell>
          <cell r="M170">
            <v>3</v>
          </cell>
          <cell r="N170">
            <v>0</v>
          </cell>
          <cell r="O170">
            <v>92</v>
          </cell>
          <cell r="P170">
            <v>85</v>
          </cell>
          <cell r="Q170">
            <v>1</v>
          </cell>
          <cell r="R170" t="str">
            <v>0.00</v>
          </cell>
          <cell r="S170">
            <v>0</v>
          </cell>
          <cell r="T170">
            <v>16</v>
          </cell>
          <cell r="U170" t="str">
            <v>POULE</v>
          </cell>
          <cell r="V170">
            <v>12</v>
          </cell>
        </row>
        <row r="171">
          <cell r="H171" t="str">
            <v>9POULAIN Frédéric</v>
          </cell>
          <cell r="I171">
            <v>9</v>
          </cell>
          <cell r="J171">
            <v>11</v>
          </cell>
          <cell r="K171" t="str">
            <v>POULAIN Frédéric</v>
          </cell>
          <cell r="L171" t="str">
            <v>BILLARD CLUB ORANGEOIS</v>
          </cell>
          <cell r="M171">
            <v>3</v>
          </cell>
          <cell r="N171">
            <v>2</v>
          </cell>
          <cell r="O171">
            <v>87</v>
          </cell>
          <cell r="P171">
            <v>78</v>
          </cell>
          <cell r="Q171">
            <v>0.99</v>
          </cell>
          <cell r="R171" t="str">
            <v>33.33</v>
          </cell>
          <cell r="S171" t="str">
            <v>R2</v>
          </cell>
          <cell r="T171">
            <v>13</v>
          </cell>
          <cell r="U171" t="str">
            <v>POULE</v>
          </cell>
          <cell r="V171">
            <v>12</v>
          </cell>
        </row>
        <row r="172">
          <cell r="H172" t="str">
            <v>9COPPIN Jean-Michel</v>
          </cell>
          <cell r="I172">
            <v>9</v>
          </cell>
          <cell r="J172">
            <v>12</v>
          </cell>
          <cell r="K172" t="str">
            <v>COPPIN Jean-Michel</v>
          </cell>
          <cell r="L172" t="str">
            <v>ACADEMIE DE BILLARD DE BOLLENE</v>
          </cell>
          <cell r="M172">
            <v>3</v>
          </cell>
          <cell r="N172">
            <v>0</v>
          </cell>
          <cell r="O172">
            <v>64</v>
          </cell>
          <cell r="P172">
            <v>65</v>
          </cell>
          <cell r="Q172">
            <v>0.9</v>
          </cell>
          <cell r="R172" t="str">
            <v>0.00</v>
          </cell>
          <cell r="S172" t="str">
            <v>R2</v>
          </cell>
          <cell r="T172">
            <v>10</v>
          </cell>
          <cell r="U172" t="str">
            <v>POULE</v>
          </cell>
          <cell r="V172">
            <v>12</v>
          </cell>
        </row>
        <row r="173">
          <cell r="H173" t="str">
            <v>10</v>
          </cell>
          <cell r="I173">
            <v>10</v>
          </cell>
          <cell r="J173" t="str">
            <v>T10-ISTRES-NAT (individuels)</v>
          </cell>
        </row>
        <row r="174">
          <cell r="H174" t="str">
            <v>10</v>
          </cell>
          <cell r="I174">
            <v>10</v>
          </cell>
          <cell r="J174" t="str">
            <v>Ligue rattachement : PROVENCE-ALPES-CÔTE DAZUR</v>
          </cell>
        </row>
        <row r="175">
          <cell r="H175" t="str">
            <v>10</v>
          </cell>
          <cell r="I175">
            <v>10</v>
          </cell>
          <cell r="J175" t="str">
            <v>Catégorie : DIV</v>
          </cell>
        </row>
        <row r="176">
          <cell r="H176" t="str">
            <v>10</v>
          </cell>
          <cell r="I176">
            <v>10</v>
          </cell>
          <cell r="J176" t="str">
            <v>Saison : 2018-2019</v>
          </cell>
        </row>
        <row r="177">
          <cell r="H177" t="str">
            <v>10</v>
          </cell>
          <cell r="I177">
            <v>10</v>
          </cell>
        </row>
        <row r="178">
          <cell r="H178" t="str">
            <v>10</v>
          </cell>
          <cell r="I178">
            <v>10</v>
          </cell>
          <cell r="J178" t="str">
            <v>bd ou mdj : 3m10</v>
          </cell>
        </row>
        <row r="179">
          <cell r="H179" t="str">
            <v>10</v>
          </cell>
          <cell r="I179">
            <v>10</v>
          </cell>
          <cell r="J179" t="str">
            <v>Phases / Poules / matchs : 1 / 1 / 6</v>
          </cell>
        </row>
        <row r="180">
          <cell r="H180" t="str">
            <v>10</v>
          </cell>
          <cell r="I180">
            <v>10</v>
          </cell>
        </row>
        <row r="181">
          <cell r="H181" t="str">
            <v>10</v>
          </cell>
          <cell r="I181">
            <v>10</v>
          </cell>
          <cell r="J181" t="str">
            <v>Classement de la compétition</v>
          </cell>
        </row>
        <row r="182">
          <cell r="H182" t="str">
            <v>10Nom</v>
          </cell>
          <cell r="I182">
            <v>10</v>
          </cell>
          <cell r="J182" t="str">
            <v>Rang</v>
          </cell>
          <cell r="K182" t="str">
            <v>Nom</v>
          </cell>
          <cell r="L182" t="str">
            <v>Club</v>
          </cell>
          <cell r="M182" t="str">
            <v>matchs</v>
          </cell>
          <cell r="N182" t="str">
            <v>Pts</v>
          </cell>
          <cell r="O182" t="str">
            <v>Pts</v>
          </cell>
          <cell r="P182" t="str">
            <v>Rep</v>
          </cell>
          <cell r="Q182" t="str">
            <v>moy</v>
          </cell>
          <cell r="R182" t="str">
            <v>%</v>
          </cell>
          <cell r="S182">
            <v>106</v>
          </cell>
          <cell r="U182" t="str">
            <v>POULE</v>
          </cell>
          <cell r="V182">
            <v>6</v>
          </cell>
        </row>
        <row r="183">
          <cell r="H183" t="str">
            <v>10</v>
          </cell>
          <cell r="I183">
            <v>10</v>
          </cell>
          <cell r="N183" t="str">
            <v>match</v>
          </cell>
          <cell r="Q183" t="str">
            <v>(3m10)</v>
          </cell>
          <cell r="R183" t="str">
            <v>vict</v>
          </cell>
          <cell r="U183" t="str">
            <v>POULE</v>
          </cell>
          <cell r="V183">
            <v>6</v>
          </cell>
        </row>
        <row r="184">
          <cell r="H184" t="str">
            <v>10BORDES Bernard</v>
          </cell>
          <cell r="I184">
            <v>10</v>
          </cell>
          <cell r="J184">
            <v>1</v>
          </cell>
          <cell r="K184" t="str">
            <v>BORDES Bernard</v>
          </cell>
          <cell r="L184" t="str">
            <v>B.C. DE MANDELIEU LA NAPOULE</v>
          </cell>
          <cell r="M184">
            <v>3</v>
          </cell>
          <cell r="N184">
            <v>6</v>
          </cell>
          <cell r="O184">
            <v>150</v>
          </cell>
          <cell r="P184">
            <v>65</v>
          </cell>
          <cell r="Q184">
            <v>2.2999999999999998</v>
          </cell>
          <cell r="R184" t="str">
            <v>100.00</v>
          </cell>
          <cell r="S184" t="str">
            <v>N3</v>
          </cell>
          <cell r="T184">
            <v>31</v>
          </cell>
          <cell r="U184" t="str">
            <v>POULE</v>
          </cell>
          <cell r="V184">
            <v>6</v>
          </cell>
        </row>
        <row r="185">
          <cell r="H185" t="str">
            <v>10ROUGON Robert</v>
          </cell>
          <cell r="I185">
            <v>10</v>
          </cell>
          <cell r="J185">
            <v>2</v>
          </cell>
          <cell r="K185" t="str">
            <v>ROUGON Robert</v>
          </cell>
          <cell r="L185" t="str">
            <v>BILLARD CLUB BERROIS</v>
          </cell>
          <cell r="M185">
            <v>3</v>
          </cell>
          <cell r="N185">
            <v>4</v>
          </cell>
          <cell r="O185">
            <v>137</v>
          </cell>
          <cell r="P185">
            <v>63</v>
          </cell>
          <cell r="Q185">
            <v>2.17</v>
          </cell>
          <cell r="R185" t="str">
            <v>66.66</v>
          </cell>
          <cell r="S185" t="str">
            <v>N3</v>
          </cell>
          <cell r="T185">
            <v>28</v>
          </cell>
          <cell r="U185" t="str">
            <v>POULE</v>
          </cell>
          <cell r="V185">
            <v>6</v>
          </cell>
        </row>
        <row r="186">
          <cell r="H186" t="str">
            <v>10MUNOS Jean</v>
          </cell>
          <cell r="I186">
            <v>10</v>
          </cell>
          <cell r="J186">
            <v>3</v>
          </cell>
          <cell r="K186" t="str">
            <v>MUNOS Jean</v>
          </cell>
          <cell r="L186" t="str">
            <v>BILLARD CLUB SAUSSETOIS</v>
          </cell>
          <cell r="M186">
            <v>3</v>
          </cell>
          <cell r="N186">
            <v>2</v>
          </cell>
          <cell r="O186">
            <v>82</v>
          </cell>
          <cell r="P186">
            <v>63</v>
          </cell>
          <cell r="Q186">
            <v>1.3</v>
          </cell>
          <cell r="R186" t="str">
            <v>33.33</v>
          </cell>
          <cell r="S186" t="str">
            <v>N3</v>
          </cell>
          <cell r="T186">
            <v>25</v>
          </cell>
          <cell r="U186" t="str">
            <v>POULE</v>
          </cell>
          <cell r="V186">
            <v>6</v>
          </cell>
        </row>
        <row r="187">
          <cell r="H187" t="str">
            <v>10FERNANDEZ Marc</v>
          </cell>
          <cell r="I187">
            <v>10</v>
          </cell>
          <cell r="J187">
            <v>4</v>
          </cell>
          <cell r="K187" t="str">
            <v>FERNANDEZ Marc</v>
          </cell>
          <cell r="L187" t="str">
            <v>BILLARD CLUB BERROIS</v>
          </cell>
          <cell r="M187">
            <v>3</v>
          </cell>
          <cell r="N187">
            <v>0</v>
          </cell>
          <cell r="O187">
            <v>101</v>
          </cell>
          <cell r="P187">
            <v>69</v>
          </cell>
          <cell r="Q187">
            <v>1.46</v>
          </cell>
          <cell r="R187" t="str">
            <v>0.00</v>
          </cell>
          <cell r="S187" t="str">
            <v>N3</v>
          </cell>
          <cell r="T187">
            <v>22</v>
          </cell>
          <cell r="U187" t="str">
            <v>POULE</v>
          </cell>
          <cell r="V187">
            <v>6</v>
          </cell>
        </row>
        <row r="188">
          <cell r="H188" t="str">
            <v>11</v>
          </cell>
          <cell r="I188">
            <v>11</v>
          </cell>
          <cell r="J188" t="str">
            <v>T11-ISTRES-REG (individuels)</v>
          </cell>
        </row>
        <row r="189">
          <cell r="H189" t="str">
            <v>11</v>
          </cell>
          <cell r="I189">
            <v>11</v>
          </cell>
          <cell r="J189" t="str">
            <v>Ligue rattachement : PROVENCE-ALPES-CÔTE DAZUR</v>
          </cell>
        </row>
        <row r="190">
          <cell r="H190" t="str">
            <v>11</v>
          </cell>
          <cell r="I190">
            <v>11</v>
          </cell>
          <cell r="J190" t="str">
            <v>Catégorie : DIV</v>
          </cell>
        </row>
        <row r="191">
          <cell r="H191" t="str">
            <v>11</v>
          </cell>
          <cell r="I191">
            <v>11</v>
          </cell>
          <cell r="J191" t="str">
            <v>Saison : 2018-2019</v>
          </cell>
        </row>
        <row r="192">
          <cell r="H192" t="str">
            <v>11</v>
          </cell>
          <cell r="I192">
            <v>11</v>
          </cell>
        </row>
        <row r="193">
          <cell r="H193" t="str">
            <v>11</v>
          </cell>
          <cell r="I193">
            <v>11</v>
          </cell>
          <cell r="J193" t="str">
            <v>bd ou mdj : 2m80</v>
          </cell>
        </row>
        <row r="194">
          <cell r="H194" t="str">
            <v>11</v>
          </cell>
          <cell r="I194">
            <v>11</v>
          </cell>
          <cell r="J194" t="str">
            <v>Phases / Poules / matchs : 11 / 11 / 20</v>
          </cell>
        </row>
        <row r="195">
          <cell r="H195" t="str">
            <v>11</v>
          </cell>
          <cell r="I195">
            <v>11</v>
          </cell>
        </row>
        <row r="196">
          <cell r="H196" t="str">
            <v>11</v>
          </cell>
          <cell r="I196">
            <v>11</v>
          </cell>
          <cell r="J196" t="str">
            <v>Classement de la compétition</v>
          </cell>
        </row>
        <row r="197">
          <cell r="H197" t="str">
            <v>11Nom</v>
          </cell>
          <cell r="I197">
            <v>11</v>
          </cell>
          <cell r="J197" t="str">
            <v>Rang</v>
          </cell>
          <cell r="K197" t="str">
            <v>Nom</v>
          </cell>
          <cell r="L197" t="str">
            <v>Club</v>
          </cell>
          <cell r="M197" t="str">
            <v>matchs</v>
          </cell>
          <cell r="N197" t="str">
            <v>Pts</v>
          </cell>
          <cell r="O197" t="str">
            <v>Pts</v>
          </cell>
          <cell r="P197" t="str">
            <v>Rep</v>
          </cell>
          <cell r="Q197" t="str">
            <v>moy</v>
          </cell>
          <cell r="R197" t="str">
            <v>%</v>
          </cell>
          <cell r="S197">
            <v>321</v>
          </cell>
          <cell r="U197" t="str">
            <v>POULE</v>
          </cell>
          <cell r="V197">
            <v>12</v>
          </cell>
        </row>
        <row r="198">
          <cell r="H198" t="str">
            <v>11</v>
          </cell>
          <cell r="I198">
            <v>11</v>
          </cell>
          <cell r="N198" t="str">
            <v>match</v>
          </cell>
          <cell r="Q198" t="str">
            <v>(2m80)</v>
          </cell>
          <cell r="R198" t="str">
            <v>vict</v>
          </cell>
          <cell r="U198" t="str">
            <v>POULE</v>
          </cell>
          <cell r="V198">
            <v>12</v>
          </cell>
        </row>
        <row r="199">
          <cell r="H199" t="str">
            <v>11CAO Huu Tuoi</v>
          </cell>
          <cell r="I199">
            <v>11</v>
          </cell>
          <cell r="J199">
            <v>1</v>
          </cell>
          <cell r="K199" t="str">
            <v>CAO Huu Tuoi</v>
          </cell>
          <cell r="L199" t="str">
            <v>CLUB BILLARD ISTREEN</v>
          </cell>
          <cell r="M199">
            <v>4</v>
          </cell>
          <cell r="N199">
            <v>8</v>
          </cell>
          <cell r="O199">
            <v>185</v>
          </cell>
          <cell r="P199">
            <v>111</v>
          </cell>
          <cell r="Q199">
            <v>1.66</v>
          </cell>
          <cell r="R199" t="str">
            <v>100.00</v>
          </cell>
          <cell r="S199">
            <v>0</v>
          </cell>
          <cell r="T199">
            <v>44</v>
          </cell>
          <cell r="U199" t="str">
            <v>POULE</v>
          </cell>
          <cell r="V199">
            <v>12</v>
          </cell>
        </row>
        <row r="200">
          <cell r="H200" t="str">
            <v>11PELLAT Francis</v>
          </cell>
          <cell r="I200">
            <v>11</v>
          </cell>
          <cell r="J200">
            <v>2</v>
          </cell>
          <cell r="K200" t="str">
            <v>PELLAT Francis</v>
          </cell>
          <cell r="L200" t="str">
            <v>BILLARD CLUB SISTERONNAIS</v>
          </cell>
          <cell r="M200">
            <v>4</v>
          </cell>
          <cell r="N200">
            <v>6</v>
          </cell>
          <cell r="O200">
            <v>134</v>
          </cell>
          <cell r="P200">
            <v>118</v>
          </cell>
          <cell r="Q200">
            <v>1.1299999999999999</v>
          </cell>
          <cell r="R200" t="str">
            <v>75.00</v>
          </cell>
          <cell r="S200" t="str">
            <v>R1</v>
          </cell>
          <cell r="T200">
            <v>41</v>
          </cell>
          <cell r="U200" t="str">
            <v>POULE</v>
          </cell>
          <cell r="V200">
            <v>12</v>
          </cell>
        </row>
        <row r="201">
          <cell r="H201" t="str">
            <v>11VITALIEN Pierre</v>
          </cell>
          <cell r="I201">
            <v>11</v>
          </cell>
          <cell r="J201">
            <v>3</v>
          </cell>
          <cell r="K201" t="str">
            <v>VITALIEN Pierre</v>
          </cell>
          <cell r="L201" t="str">
            <v>BILLARD CLUB ORANGEOIS</v>
          </cell>
          <cell r="M201">
            <v>4</v>
          </cell>
          <cell r="N201">
            <v>6</v>
          </cell>
          <cell r="O201">
            <v>144</v>
          </cell>
          <cell r="P201">
            <v>110</v>
          </cell>
          <cell r="Q201">
            <v>1.3</v>
          </cell>
          <cell r="R201" t="str">
            <v>75.00</v>
          </cell>
          <cell r="S201" t="str">
            <v>R1</v>
          </cell>
          <cell r="T201">
            <v>38</v>
          </cell>
          <cell r="U201" t="str">
            <v>POULE</v>
          </cell>
          <cell r="V201">
            <v>12</v>
          </cell>
        </row>
        <row r="202">
          <cell r="H202" t="str">
            <v>11ANNESTAY Jacques</v>
          </cell>
          <cell r="I202">
            <v>11</v>
          </cell>
          <cell r="J202">
            <v>4</v>
          </cell>
          <cell r="K202" t="str">
            <v>ANNESTAY Jacques</v>
          </cell>
          <cell r="L202" t="str">
            <v>BILLARD CLUB SISTERONNAIS</v>
          </cell>
          <cell r="M202">
            <v>4</v>
          </cell>
          <cell r="N202">
            <v>4</v>
          </cell>
          <cell r="O202">
            <v>146</v>
          </cell>
          <cell r="P202">
            <v>120</v>
          </cell>
          <cell r="Q202">
            <v>1.21</v>
          </cell>
          <cell r="R202" t="str">
            <v>50.00</v>
          </cell>
          <cell r="S202" t="str">
            <v>R1</v>
          </cell>
          <cell r="T202">
            <v>34</v>
          </cell>
          <cell r="U202" t="str">
            <v>POULE</v>
          </cell>
          <cell r="V202">
            <v>12</v>
          </cell>
        </row>
        <row r="203">
          <cell r="H203" t="str">
            <v>11BAILLY Francis</v>
          </cell>
          <cell r="I203">
            <v>11</v>
          </cell>
          <cell r="J203">
            <v>5</v>
          </cell>
          <cell r="K203" t="str">
            <v>BAILLY Francis</v>
          </cell>
          <cell r="L203" t="str">
            <v>S. S. A. B. D AIX EN PROVENCE</v>
          </cell>
          <cell r="M203">
            <v>3</v>
          </cell>
          <cell r="N203">
            <v>4</v>
          </cell>
          <cell r="O203">
            <v>101</v>
          </cell>
          <cell r="P203">
            <v>88</v>
          </cell>
          <cell r="Q203">
            <v>1.1399999999999999</v>
          </cell>
          <cell r="R203" t="str">
            <v>66.66</v>
          </cell>
          <cell r="S203" t="str">
            <v>R1</v>
          </cell>
          <cell r="T203">
            <v>31</v>
          </cell>
          <cell r="U203" t="str">
            <v>POULE</v>
          </cell>
          <cell r="V203">
            <v>12</v>
          </cell>
        </row>
        <row r="204">
          <cell r="H204" t="str">
            <v>11FERRO Philippe</v>
          </cell>
          <cell r="I204">
            <v>11</v>
          </cell>
          <cell r="J204">
            <v>6</v>
          </cell>
          <cell r="K204" t="str">
            <v>FERRO Philippe</v>
          </cell>
          <cell r="L204" t="str">
            <v>CLUB BILLARD ISTREEN</v>
          </cell>
          <cell r="M204">
            <v>3</v>
          </cell>
          <cell r="N204">
            <v>2</v>
          </cell>
          <cell r="O204">
            <v>86</v>
          </cell>
          <cell r="P204">
            <v>91</v>
          </cell>
          <cell r="Q204">
            <v>0.94</v>
          </cell>
          <cell r="R204" t="str">
            <v>33.33</v>
          </cell>
          <cell r="S204" t="str">
            <v>R2</v>
          </cell>
          <cell r="T204">
            <v>28</v>
          </cell>
          <cell r="U204" t="str">
            <v>POULE</v>
          </cell>
          <cell r="V204">
            <v>12</v>
          </cell>
        </row>
        <row r="205">
          <cell r="H205" t="str">
            <v>11VISCONTI Jean</v>
          </cell>
          <cell r="I205">
            <v>11</v>
          </cell>
          <cell r="J205">
            <v>7</v>
          </cell>
          <cell r="K205" t="str">
            <v>VISCONTI Jean</v>
          </cell>
          <cell r="L205" t="str">
            <v>BILLARD AMATEUR ROGNAC</v>
          </cell>
          <cell r="M205">
            <v>3</v>
          </cell>
          <cell r="N205">
            <v>4</v>
          </cell>
          <cell r="O205">
            <v>67</v>
          </cell>
          <cell r="P205">
            <v>89</v>
          </cell>
          <cell r="Q205">
            <v>0.75</v>
          </cell>
          <cell r="R205" t="str">
            <v>66.66</v>
          </cell>
          <cell r="S205" t="str">
            <v>R2</v>
          </cell>
          <cell r="T205">
            <v>25</v>
          </cell>
          <cell r="U205" t="str">
            <v>POULE</v>
          </cell>
          <cell r="V205">
            <v>12</v>
          </cell>
        </row>
        <row r="206">
          <cell r="H206" t="str">
            <v>11GUIBERT Jean-Marie</v>
          </cell>
          <cell r="I206">
            <v>11</v>
          </cell>
          <cell r="J206">
            <v>8</v>
          </cell>
          <cell r="K206" t="str">
            <v>GUIBERT Jean-Marie</v>
          </cell>
          <cell r="L206" t="str">
            <v>CLUB BILLARD ISTREEN</v>
          </cell>
          <cell r="M206">
            <v>3</v>
          </cell>
          <cell r="N206">
            <v>2</v>
          </cell>
          <cell r="O206">
            <v>65</v>
          </cell>
          <cell r="P206">
            <v>90</v>
          </cell>
          <cell r="Q206">
            <v>0.72</v>
          </cell>
          <cell r="R206" t="str">
            <v>33.33</v>
          </cell>
          <cell r="S206" t="str">
            <v>R1</v>
          </cell>
          <cell r="T206">
            <v>22</v>
          </cell>
          <cell r="U206" t="str">
            <v>POULE</v>
          </cell>
          <cell r="V206">
            <v>12</v>
          </cell>
        </row>
        <row r="207">
          <cell r="H207" t="str">
            <v>11MATHIEU Claude</v>
          </cell>
          <cell r="I207">
            <v>11</v>
          </cell>
          <cell r="J207">
            <v>9</v>
          </cell>
          <cell r="K207" t="str">
            <v>MATHIEU Claude</v>
          </cell>
          <cell r="L207" t="str">
            <v>BILLARD AMATEUR ROGNAC</v>
          </cell>
          <cell r="M207">
            <v>3</v>
          </cell>
          <cell r="N207">
            <v>2</v>
          </cell>
          <cell r="O207">
            <v>72</v>
          </cell>
          <cell r="P207">
            <v>100</v>
          </cell>
          <cell r="Q207">
            <v>0.72</v>
          </cell>
          <cell r="R207" t="str">
            <v>33.33</v>
          </cell>
          <cell r="S207" t="str">
            <v>R2</v>
          </cell>
          <cell r="T207">
            <v>19</v>
          </cell>
          <cell r="U207" t="str">
            <v>POULE</v>
          </cell>
          <cell r="V207">
            <v>12</v>
          </cell>
        </row>
        <row r="208">
          <cell r="H208" t="str">
            <v>11HAROUTUNIAN Pierre</v>
          </cell>
          <cell r="I208">
            <v>11</v>
          </cell>
          <cell r="J208">
            <v>10</v>
          </cell>
          <cell r="K208" t="str">
            <v>HAROUTUNIAN Pierre</v>
          </cell>
          <cell r="L208" t="str">
            <v>BILLARD CLUB SAUSSETOIS</v>
          </cell>
          <cell r="M208">
            <v>3</v>
          </cell>
          <cell r="N208">
            <v>0</v>
          </cell>
          <cell r="O208">
            <v>67</v>
          </cell>
          <cell r="P208">
            <v>101</v>
          </cell>
          <cell r="Q208">
            <v>0.66</v>
          </cell>
          <cell r="R208" t="str">
            <v>0.00</v>
          </cell>
          <cell r="S208" t="str">
            <v>R2</v>
          </cell>
          <cell r="T208">
            <v>16</v>
          </cell>
          <cell r="U208" t="str">
            <v>POULE</v>
          </cell>
          <cell r="V208">
            <v>12</v>
          </cell>
        </row>
        <row r="209">
          <cell r="H209" t="str">
            <v>11BONNEMAISON Denis</v>
          </cell>
          <cell r="I209">
            <v>11</v>
          </cell>
          <cell r="J209">
            <v>11</v>
          </cell>
          <cell r="K209" t="str">
            <v>BONNEMAISON Denis</v>
          </cell>
          <cell r="L209" t="str">
            <v>CLUB BILLARD ISTREEN</v>
          </cell>
          <cell r="M209">
            <v>3</v>
          </cell>
          <cell r="N209">
            <v>2</v>
          </cell>
          <cell r="O209">
            <v>59</v>
          </cell>
          <cell r="P209">
            <v>91</v>
          </cell>
          <cell r="Q209">
            <v>0.64</v>
          </cell>
          <cell r="R209" t="str">
            <v>33.33</v>
          </cell>
          <cell r="S209" t="str">
            <v>R2</v>
          </cell>
          <cell r="T209">
            <v>13</v>
          </cell>
          <cell r="U209" t="str">
            <v>POULE</v>
          </cell>
          <cell r="V209">
            <v>12</v>
          </cell>
        </row>
        <row r="210">
          <cell r="H210" t="str">
            <v>11N GUYEN VAN DUC Max</v>
          </cell>
          <cell r="I210">
            <v>11</v>
          </cell>
          <cell r="J210">
            <v>12</v>
          </cell>
          <cell r="K210" t="str">
            <v>N GUYEN VAN DUC Max</v>
          </cell>
          <cell r="L210" t="str">
            <v>BILLARD CLUB BERROIS</v>
          </cell>
          <cell r="M210">
            <v>3</v>
          </cell>
          <cell r="N210">
            <v>0</v>
          </cell>
          <cell r="O210">
            <v>53</v>
          </cell>
          <cell r="P210">
            <v>91</v>
          </cell>
          <cell r="Q210">
            <v>0.57999999999999996</v>
          </cell>
          <cell r="R210" t="str">
            <v>0.00</v>
          </cell>
          <cell r="S210" t="str">
            <v>R2</v>
          </cell>
          <cell r="T210">
            <v>10</v>
          </cell>
          <cell r="U210" t="str">
            <v>POULE</v>
          </cell>
          <cell r="V210">
            <v>12</v>
          </cell>
        </row>
        <row r="211">
          <cell r="H211" t="str">
            <v>12</v>
          </cell>
          <cell r="I211">
            <v>12</v>
          </cell>
          <cell r="J211" t="str">
            <v>T12-ORANGE-REG (individuels)</v>
          </cell>
        </row>
        <row r="212">
          <cell r="H212" t="str">
            <v>12</v>
          </cell>
          <cell r="I212">
            <v>12</v>
          </cell>
          <cell r="J212" t="str">
            <v>Ligue rattachement : PROVENCE-ALPES-CÔTE DAZUR</v>
          </cell>
        </row>
        <row r="213">
          <cell r="H213" t="str">
            <v>12</v>
          </cell>
          <cell r="I213">
            <v>12</v>
          </cell>
          <cell r="J213" t="str">
            <v>Catégorie : DIV</v>
          </cell>
        </row>
        <row r="214">
          <cell r="H214" t="str">
            <v>12</v>
          </cell>
          <cell r="I214">
            <v>12</v>
          </cell>
          <cell r="J214" t="str">
            <v>Saison : 2018-2019</v>
          </cell>
        </row>
        <row r="215">
          <cell r="H215" t="str">
            <v>12</v>
          </cell>
          <cell r="I215">
            <v>12</v>
          </cell>
        </row>
        <row r="216">
          <cell r="H216" t="str">
            <v>12</v>
          </cell>
          <cell r="I216">
            <v>12</v>
          </cell>
          <cell r="J216" t="str">
            <v>bd ou mdj : 2m80</v>
          </cell>
        </row>
        <row r="217">
          <cell r="H217" t="str">
            <v>12</v>
          </cell>
          <cell r="I217">
            <v>12</v>
          </cell>
          <cell r="J217" t="str">
            <v>Phases / Poules / matchs : 8 / 8 / 14</v>
          </cell>
        </row>
        <row r="218">
          <cell r="H218" t="str">
            <v>12</v>
          </cell>
          <cell r="I218">
            <v>12</v>
          </cell>
        </row>
        <row r="219">
          <cell r="H219" t="str">
            <v>12</v>
          </cell>
          <cell r="I219">
            <v>12</v>
          </cell>
          <cell r="J219" t="str">
            <v>Classement de la compétition</v>
          </cell>
        </row>
        <row r="220">
          <cell r="H220" t="str">
            <v>12Nom</v>
          </cell>
          <cell r="I220">
            <v>12</v>
          </cell>
          <cell r="J220" t="str">
            <v>Rang</v>
          </cell>
          <cell r="K220" t="str">
            <v>Nom</v>
          </cell>
          <cell r="L220" t="str">
            <v>Club</v>
          </cell>
          <cell r="M220" t="str">
            <v>matchs</v>
          </cell>
          <cell r="N220" t="str">
            <v>Pts</v>
          </cell>
          <cell r="O220" t="str">
            <v>Pts</v>
          </cell>
          <cell r="P220" t="str">
            <v>Rep</v>
          </cell>
          <cell r="Q220" t="str">
            <v>moy</v>
          </cell>
          <cell r="R220" t="str">
            <v>%</v>
          </cell>
          <cell r="S220">
            <v>213</v>
          </cell>
          <cell r="U220" t="str">
            <v>POULE</v>
          </cell>
          <cell r="V220">
            <v>9</v>
          </cell>
        </row>
        <row r="221">
          <cell r="H221" t="str">
            <v>12</v>
          </cell>
          <cell r="I221">
            <v>12</v>
          </cell>
          <cell r="N221" t="str">
            <v>match</v>
          </cell>
          <cell r="Q221" t="str">
            <v>(2m80)</v>
          </cell>
          <cell r="R221" t="str">
            <v>vict</v>
          </cell>
          <cell r="U221" t="str">
            <v>POULE</v>
          </cell>
          <cell r="V221">
            <v>9</v>
          </cell>
        </row>
        <row r="222">
          <cell r="H222" t="str">
            <v>12DUSSAULE Pierre</v>
          </cell>
          <cell r="I222">
            <v>12</v>
          </cell>
          <cell r="J222">
            <v>1</v>
          </cell>
          <cell r="K222" t="str">
            <v>DUSSAULE Pierre</v>
          </cell>
          <cell r="L222" t="str">
            <v>ACADEMIE DE BILLARD DE BOLLENE</v>
          </cell>
          <cell r="M222">
            <v>4</v>
          </cell>
          <cell r="N222">
            <v>8</v>
          </cell>
          <cell r="O222">
            <v>181</v>
          </cell>
          <cell r="P222">
            <v>115</v>
          </cell>
          <cell r="Q222">
            <v>1.57</v>
          </cell>
          <cell r="R222" t="str">
            <v>100.00</v>
          </cell>
          <cell r="S222" t="str">
            <v>R1</v>
          </cell>
          <cell r="T222">
            <v>38</v>
          </cell>
          <cell r="U222" t="str">
            <v>POULE</v>
          </cell>
          <cell r="V222">
            <v>9</v>
          </cell>
        </row>
        <row r="223">
          <cell r="H223" t="str">
            <v>12VITALIEN Pierre</v>
          </cell>
          <cell r="I223">
            <v>12</v>
          </cell>
          <cell r="J223">
            <v>2</v>
          </cell>
          <cell r="K223" t="str">
            <v>VITALIEN Pierre</v>
          </cell>
          <cell r="L223" t="str">
            <v>BILLARD CLUB ORANGEOIS</v>
          </cell>
          <cell r="M223">
            <v>4</v>
          </cell>
          <cell r="N223">
            <v>4</v>
          </cell>
          <cell r="O223">
            <v>178</v>
          </cell>
          <cell r="P223">
            <v>116</v>
          </cell>
          <cell r="Q223">
            <v>1.53</v>
          </cell>
          <cell r="R223" t="str">
            <v>50.00</v>
          </cell>
          <cell r="S223" t="str">
            <v>R1</v>
          </cell>
          <cell r="T223">
            <v>34</v>
          </cell>
          <cell r="U223" t="str">
            <v>POULE</v>
          </cell>
          <cell r="V223">
            <v>9</v>
          </cell>
        </row>
        <row r="224">
          <cell r="H224" t="str">
            <v>12LIEGEOIS Dominique</v>
          </cell>
          <cell r="I224">
            <v>12</v>
          </cell>
          <cell r="J224">
            <v>3</v>
          </cell>
          <cell r="K224" t="str">
            <v>LIEGEOIS Dominique</v>
          </cell>
          <cell r="L224" t="str">
            <v>ACADEMIE DE BILLARD DE BOLLENE</v>
          </cell>
          <cell r="M224">
            <v>4</v>
          </cell>
          <cell r="N224">
            <v>6</v>
          </cell>
          <cell r="O224">
            <v>189</v>
          </cell>
          <cell r="P224">
            <v>99</v>
          </cell>
          <cell r="Q224">
            <v>1.9</v>
          </cell>
          <cell r="R224" t="str">
            <v>75.00</v>
          </cell>
          <cell r="S224" t="str">
            <v>R1</v>
          </cell>
          <cell r="T224">
            <v>31</v>
          </cell>
          <cell r="U224" t="str">
            <v>POULE</v>
          </cell>
          <cell r="V224">
            <v>9</v>
          </cell>
        </row>
        <row r="225">
          <cell r="H225" t="str">
            <v>12PELLAT Francis</v>
          </cell>
          <cell r="I225">
            <v>12</v>
          </cell>
          <cell r="J225">
            <v>4</v>
          </cell>
          <cell r="K225" t="str">
            <v>PELLAT Francis</v>
          </cell>
          <cell r="L225" t="str">
            <v>BILLARD CLUB SISTERONNAIS</v>
          </cell>
          <cell r="M225">
            <v>4</v>
          </cell>
          <cell r="N225">
            <v>4</v>
          </cell>
          <cell r="O225">
            <v>136</v>
          </cell>
          <cell r="P225">
            <v>109</v>
          </cell>
          <cell r="Q225">
            <v>1.24</v>
          </cell>
          <cell r="R225" t="str">
            <v>50.00</v>
          </cell>
          <cell r="S225" t="str">
            <v>R1</v>
          </cell>
          <cell r="T225">
            <v>28</v>
          </cell>
          <cell r="U225" t="str">
            <v>POULE</v>
          </cell>
          <cell r="V225">
            <v>9</v>
          </cell>
        </row>
        <row r="226">
          <cell r="H226" t="str">
            <v>12DESWAZIERE Michel</v>
          </cell>
          <cell r="I226">
            <v>12</v>
          </cell>
          <cell r="J226">
            <v>5</v>
          </cell>
          <cell r="K226" t="str">
            <v>DESWAZIERE Michel</v>
          </cell>
          <cell r="L226" t="str">
            <v>ACADEMIE DE BILLARD DE BOLLENE</v>
          </cell>
          <cell r="M226">
            <v>3</v>
          </cell>
          <cell r="N226">
            <v>2</v>
          </cell>
          <cell r="O226">
            <v>125</v>
          </cell>
          <cell r="P226">
            <v>86</v>
          </cell>
          <cell r="Q226">
            <v>1.45</v>
          </cell>
          <cell r="R226" t="str">
            <v>33.33</v>
          </cell>
          <cell r="S226">
            <v>0</v>
          </cell>
          <cell r="T226">
            <v>25</v>
          </cell>
          <cell r="U226" t="str">
            <v>POULE</v>
          </cell>
          <cell r="V226">
            <v>9</v>
          </cell>
        </row>
        <row r="227">
          <cell r="H227" t="str">
            <v>12GHU Gérard</v>
          </cell>
          <cell r="I227">
            <v>12</v>
          </cell>
          <cell r="J227">
            <v>6</v>
          </cell>
          <cell r="K227" t="str">
            <v>GHU Gérard</v>
          </cell>
          <cell r="L227" t="str">
            <v>BILLARD CLUB ORANGEOIS</v>
          </cell>
          <cell r="M227">
            <v>3</v>
          </cell>
          <cell r="N227">
            <v>2</v>
          </cell>
          <cell r="O227">
            <v>98</v>
          </cell>
          <cell r="P227">
            <v>90</v>
          </cell>
          <cell r="Q227">
            <v>1.08</v>
          </cell>
          <cell r="R227" t="str">
            <v>33.33</v>
          </cell>
          <cell r="S227" t="str">
            <v>R1</v>
          </cell>
          <cell r="T227">
            <v>22</v>
          </cell>
          <cell r="U227" t="str">
            <v>POULE</v>
          </cell>
          <cell r="V227">
            <v>9</v>
          </cell>
        </row>
        <row r="228">
          <cell r="H228" t="str">
            <v>12POULAIN Frédéric</v>
          </cell>
          <cell r="I228">
            <v>12</v>
          </cell>
          <cell r="J228">
            <v>7</v>
          </cell>
          <cell r="K228" t="str">
            <v>POULAIN Frédéric</v>
          </cell>
          <cell r="L228" t="str">
            <v>BILLARD CLUB ORANGEOIS</v>
          </cell>
          <cell r="M228">
            <v>3</v>
          </cell>
          <cell r="N228">
            <v>2</v>
          </cell>
          <cell r="O228">
            <v>91</v>
          </cell>
          <cell r="P228">
            <v>83</v>
          </cell>
          <cell r="Q228">
            <v>1.0900000000000001</v>
          </cell>
          <cell r="R228" t="str">
            <v>33.33</v>
          </cell>
          <cell r="S228" t="str">
            <v>R2</v>
          </cell>
          <cell r="T228">
            <v>19</v>
          </cell>
          <cell r="U228" t="str">
            <v>POULE</v>
          </cell>
          <cell r="V228">
            <v>9</v>
          </cell>
        </row>
        <row r="229">
          <cell r="H229" t="str">
            <v>12BASSOUL Jean-Marie</v>
          </cell>
          <cell r="I229">
            <v>12</v>
          </cell>
          <cell r="J229">
            <v>8</v>
          </cell>
          <cell r="K229" t="str">
            <v>BASSOUL Jean-Marie</v>
          </cell>
          <cell r="L229" t="str">
            <v>BILLARD CLUB CARPENTRASSIEN</v>
          </cell>
          <cell r="M229">
            <v>3</v>
          </cell>
          <cell r="N229">
            <v>0</v>
          </cell>
          <cell r="O229">
            <v>61</v>
          </cell>
          <cell r="P229">
            <v>74</v>
          </cell>
          <cell r="Q229">
            <v>0.82</v>
          </cell>
          <cell r="R229" t="str">
            <v>0.00</v>
          </cell>
          <cell r="S229" t="str">
            <v>R2</v>
          </cell>
          <cell r="T229">
            <v>16</v>
          </cell>
          <cell r="U229" t="str">
            <v>POULE</v>
          </cell>
          <cell r="V229">
            <v>9</v>
          </cell>
        </row>
        <row r="230">
          <cell r="H230" t="str">
            <v>13</v>
          </cell>
          <cell r="I230">
            <v>13</v>
          </cell>
          <cell r="J230" t="str">
            <v>T13-BERRE-NAT/REG (individuels)</v>
          </cell>
        </row>
        <row r="231">
          <cell r="H231" t="str">
            <v>13</v>
          </cell>
          <cell r="I231">
            <v>13</v>
          </cell>
          <cell r="J231" t="str">
            <v>Ligue rattachement : PROVENCE-ALPES-CÔTE DAZUR</v>
          </cell>
        </row>
        <row r="232">
          <cell r="H232" t="str">
            <v>13</v>
          </cell>
          <cell r="I232">
            <v>13</v>
          </cell>
          <cell r="J232" t="str">
            <v>Catégorie : DIV</v>
          </cell>
        </row>
        <row r="233">
          <cell r="H233" t="str">
            <v>13</v>
          </cell>
          <cell r="I233">
            <v>13</v>
          </cell>
          <cell r="J233" t="str">
            <v>Saison : 2018-2019</v>
          </cell>
        </row>
        <row r="234">
          <cell r="H234" t="str">
            <v>13</v>
          </cell>
          <cell r="I234">
            <v>13</v>
          </cell>
        </row>
        <row r="235">
          <cell r="H235" t="str">
            <v>13</v>
          </cell>
          <cell r="I235">
            <v>13</v>
          </cell>
          <cell r="J235" t="str">
            <v>bd ou mdj : 2m80</v>
          </cell>
        </row>
        <row r="236">
          <cell r="H236" t="str">
            <v>13</v>
          </cell>
          <cell r="I236">
            <v>13</v>
          </cell>
          <cell r="J236" t="str">
            <v>Phases / Poules / matchs : 10 / 10 / 17</v>
          </cell>
        </row>
        <row r="237">
          <cell r="H237" t="str">
            <v>13</v>
          </cell>
          <cell r="I237">
            <v>13</v>
          </cell>
        </row>
        <row r="238">
          <cell r="H238" t="str">
            <v>13</v>
          </cell>
          <cell r="I238">
            <v>13</v>
          </cell>
          <cell r="J238" t="str">
            <v>Classement de la compétition</v>
          </cell>
        </row>
        <row r="239">
          <cell r="H239" t="str">
            <v>13Nom</v>
          </cell>
          <cell r="I239">
            <v>13</v>
          </cell>
          <cell r="J239" t="str">
            <v>Rang</v>
          </cell>
          <cell r="K239" t="str">
            <v>Nom</v>
          </cell>
          <cell r="L239" t="str">
            <v>Club</v>
          </cell>
          <cell r="M239" t="str">
            <v>matchs</v>
          </cell>
          <cell r="N239" t="str">
            <v>Pts</v>
          </cell>
          <cell r="O239" t="str">
            <v>Pts</v>
          </cell>
          <cell r="P239" t="str">
            <v>Rep</v>
          </cell>
          <cell r="Q239" t="str">
            <v>moy</v>
          </cell>
          <cell r="R239" t="str">
            <v>%</v>
          </cell>
          <cell r="S239">
            <v>311</v>
          </cell>
          <cell r="U239" t="str">
            <v>POULE</v>
          </cell>
          <cell r="V239">
            <v>12</v>
          </cell>
        </row>
        <row r="240">
          <cell r="H240" t="str">
            <v>13</v>
          </cell>
          <cell r="I240">
            <v>13</v>
          </cell>
          <cell r="N240" t="str">
            <v>match</v>
          </cell>
          <cell r="Q240" t="str">
            <v>(2m80)</v>
          </cell>
          <cell r="R240" t="str">
            <v>vict</v>
          </cell>
          <cell r="U240" t="str">
            <v>POULE</v>
          </cell>
          <cell r="V240">
            <v>12</v>
          </cell>
        </row>
        <row r="241">
          <cell r="H241" t="str">
            <v>13ROUGON Robert</v>
          </cell>
          <cell r="I241">
            <v>13</v>
          </cell>
          <cell r="J241">
            <v>1</v>
          </cell>
          <cell r="K241" t="str">
            <v>ROUGON Robert</v>
          </cell>
          <cell r="L241" t="str">
            <v>BILLARD CLUB BERROIS</v>
          </cell>
          <cell r="M241">
            <v>4</v>
          </cell>
          <cell r="N241">
            <v>8</v>
          </cell>
          <cell r="O241">
            <v>227</v>
          </cell>
          <cell r="P241">
            <v>91</v>
          </cell>
          <cell r="Q241">
            <v>2.4900000000000002</v>
          </cell>
          <cell r="R241" t="str">
            <v>100.00</v>
          </cell>
          <cell r="S241" t="str">
            <v>N3</v>
          </cell>
          <cell r="T241">
            <v>44</v>
          </cell>
          <cell r="U241" t="str">
            <v>POULE</v>
          </cell>
          <cell r="V241">
            <v>12</v>
          </cell>
        </row>
        <row r="242">
          <cell r="H242" t="str">
            <v>13FERNANDEZ Marc</v>
          </cell>
          <cell r="I242">
            <v>13</v>
          </cell>
          <cell r="J242">
            <v>2</v>
          </cell>
          <cell r="K242" t="str">
            <v>FERNANDEZ Marc</v>
          </cell>
          <cell r="L242" t="str">
            <v>BILLARD CLUB BERROIS</v>
          </cell>
          <cell r="M242">
            <v>4</v>
          </cell>
          <cell r="N242">
            <v>6</v>
          </cell>
          <cell r="O242">
            <v>174</v>
          </cell>
          <cell r="P242">
            <v>84</v>
          </cell>
          <cell r="Q242">
            <v>2.0699999999999998</v>
          </cell>
          <cell r="R242" t="str">
            <v>75.00</v>
          </cell>
          <cell r="S242" t="str">
            <v>N3</v>
          </cell>
          <cell r="T242">
            <v>41</v>
          </cell>
          <cell r="U242" t="str">
            <v>POULE</v>
          </cell>
          <cell r="V242">
            <v>12</v>
          </cell>
        </row>
        <row r="243">
          <cell r="H243" t="str">
            <v>13CAO Huu Tuoi</v>
          </cell>
          <cell r="I243">
            <v>13</v>
          </cell>
          <cell r="J243">
            <v>3</v>
          </cell>
          <cell r="K243" t="str">
            <v>CAO Huu Tuoi</v>
          </cell>
          <cell r="L243" t="str">
            <v>CLUB BILLARD ISTREEN</v>
          </cell>
          <cell r="M243">
            <v>4</v>
          </cell>
          <cell r="N243">
            <v>6</v>
          </cell>
          <cell r="O243">
            <v>166</v>
          </cell>
          <cell r="P243">
            <v>105</v>
          </cell>
          <cell r="Q243">
            <v>1.58</v>
          </cell>
          <cell r="R243" t="str">
            <v>75.00</v>
          </cell>
          <cell r="S243">
            <v>0</v>
          </cell>
          <cell r="T243">
            <v>38</v>
          </cell>
          <cell r="U243" t="str">
            <v>POULE</v>
          </cell>
          <cell r="V243">
            <v>12</v>
          </cell>
        </row>
        <row r="244">
          <cell r="H244" t="str">
            <v>13FERAUD Gérard</v>
          </cell>
          <cell r="I244">
            <v>13</v>
          </cell>
          <cell r="J244">
            <v>4</v>
          </cell>
          <cell r="K244" t="str">
            <v>FERAUD Gérard</v>
          </cell>
          <cell r="L244" t="str">
            <v>ACADEMIE DE BILLARD DE BOLLENE</v>
          </cell>
          <cell r="M244">
            <v>3</v>
          </cell>
          <cell r="N244">
            <v>2</v>
          </cell>
          <cell r="O244">
            <v>125</v>
          </cell>
          <cell r="P244">
            <v>66</v>
          </cell>
          <cell r="Q244">
            <v>1.89</v>
          </cell>
          <cell r="R244" t="str">
            <v>33.33</v>
          </cell>
          <cell r="S244" t="str">
            <v>N3</v>
          </cell>
          <cell r="T244">
            <v>34</v>
          </cell>
          <cell r="U244" t="str">
            <v>POULE</v>
          </cell>
          <cell r="V244">
            <v>12</v>
          </cell>
        </row>
        <row r="245">
          <cell r="H245" t="str">
            <v>13DREMEAUX Jean Pierre</v>
          </cell>
          <cell r="I245">
            <v>13</v>
          </cell>
          <cell r="J245">
            <v>5</v>
          </cell>
          <cell r="K245" t="str">
            <v>DREMEAUX Jean Pierre</v>
          </cell>
          <cell r="L245" t="str">
            <v>SPORT AMAT.DE BILLARD MARSEILLAIS</v>
          </cell>
          <cell r="M245">
            <v>3</v>
          </cell>
          <cell r="N245">
            <v>4</v>
          </cell>
          <cell r="O245">
            <v>113</v>
          </cell>
          <cell r="P245">
            <v>75</v>
          </cell>
          <cell r="Q245">
            <v>1.5</v>
          </cell>
          <cell r="R245" t="str">
            <v>66.66</v>
          </cell>
          <cell r="S245" t="str">
            <v>N3</v>
          </cell>
          <cell r="T245">
            <v>31</v>
          </cell>
          <cell r="U245" t="str">
            <v>POULE</v>
          </cell>
          <cell r="V245">
            <v>12</v>
          </cell>
        </row>
        <row r="246">
          <cell r="H246" t="str">
            <v>13PELLAT Francis</v>
          </cell>
          <cell r="I246">
            <v>13</v>
          </cell>
          <cell r="J246">
            <v>6</v>
          </cell>
          <cell r="K246" t="str">
            <v>PELLAT Francis</v>
          </cell>
          <cell r="L246" t="str">
            <v>BILLARD CLUB SISTERONNAIS</v>
          </cell>
          <cell r="M246">
            <v>3</v>
          </cell>
          <cell r="N246">
            <v>2</v>
          </cell>
          <cell r="O246">
            <v>120</v>
          </cell>
          <cell r="P246">
            <v>78</v>
          </cell>
          <cell r="Q246">
            <v>1.53</v>
          </cell>
          <cell r="R246" t="str">
            <v>33.33</v>
          </cell>
          <cell r="S246" t="str">
            <v>R1</v>
          </cell>
          <cell r="T246">
            <v>28</v>
          </cell>
          <cell r="U246" t="str">
            <v>POULE</v>
          </cell>
          <cell r="V246">
            <v>12</v>
          </cell>
        </row>
        <row r="247">
          <cell r="H247" t="str">
            <v>13HAHN Daniel</v>
          </cell>
          <cell r="I247">
            <v>13</v>
          </cell>
          <cell r="J247">
            <v>7</v>
          </cell>
          <cell r="K247" t="str">
            <v>HAHN Daniel</v>
          </cell>
          <cell r="L247" t="str">
            <v>BILLARD CLUB PHOCEEN</v>
          </cell>
          <cell r="M247">
            <v>3</v>
          </cell>
          <cell r="N247">
            <v>4</v>
          </cell>
          <cell r="O247">
            <v>86</v>
          </cell>
          <cell r="P247">
            <v>85</v>
          </cell>
          <cell r="Q247">
            <v>1.01</v>
          </cell>
          <cell r="R247" t="str">
            <v>66.66</v>
          </cell>
          <cell r="S247" t="str">
            <v>R1</v>
          </cell>
          <cell r="T247">
            <v>25</v>
          </cell>
          <cell r="U247" t="str">
            <v>POULE</v>
          </cell>
          <cell r="V247">
            <v>12</v>
          </cell>
        </row>
        <row r="248">
          <cell r="H248" t="str">
            <v>13LUCENET Paul</v>
          </cell>
          <cell r="I248">
            <v>13</v>
          </cell>
          <cell r="J248">
            <v>8</v>
          </cell>
          <cell r="K248" t="str">
            <v>LUCENET Paul</v>
          </cell>
          <cell r="L248" t="str">
            <v>CLUB BILLARD ISTREEN</v>
          </cell>
          <cell r="M248">
            <v>2</v>
          </cell>
          <cell r="N248">
            <v>0</v>
          </cell>
          <cell r="O248">
            <v>46</v>
          </cell>
          <cell r="P248">
            <v>55</v>
          </cell>
          <cell r="Q248">
            <v>0.83</v>
          </cell>
          <cell r="R248" t="str">
            <v>0.00</v>
          </cell>
          <cell r="S248">
            <v>0</v>
          </cell>
          <cell r="T248">
            <v>22</v>
          </cell>
          <cell r="U248" t="str">
            <v>POULE</v>
          </cell>
          <cell r="V248">
            <v>12</v>
          </cell>
        </row>
        <row r="249">
          <cell r="H249" t="str">
            <v>13FERRO Philippe</v>
          </cell>
          <cell r="I249">
            <v>13</v>
          </cell>
          <cell r="J249">
            <v>9</v>
          </cell>
          <cell r="K249" t="str">
            <v>FERRO Philippe</v>
          </cell>
          <cell r="L249" t="str">
            <v>CLUB BILLARD ISTREEN</v>
          </cell>
          <cell r="M249">
            <v>3</v>
          </cell>
          <cell r="N249">
            <v>2</v>
          </cell>
          <cell r="O249">
            <v>73</v>
          </cell>
          <cell r="P249">
            <v>77</v>
          </cell>
          <cell r="Q249">
            <v>0.94</v>
          </cell>
          <cell r="R249" t="str">
            <v>33.33</v>
          </cell>
          <cell r="S249" t="str">
            <v>R2</v>
          </cell>
          <cell r="T249">
            <v>19</v>
          </cell>
          <cell r="U249" t="str">
            <v>POULE</v>
          </cell>
          <cell r="V249">
            <v>12</v>
          </cell>
        </row>
        <row r="250">
          <cell r="H250" t="str">
            <v>13DESMERO RAYMOND</v>
          </cell>
          <cell r="I250">
            <v>13</v>
          </cell>
          <cell r="J250">
            <v>10</v>
          </cell>
          <cell r="K250" t="str">
            <v>DESMERO RAYMOND</v>
          </cell>
          <cell r="L250" t="str">
            <v>BILLARD CLUB BERROIS</v>
          </cell>
          <cell r="M250">
            <v>3</v>
          </cell>
          <cell r="N250">
            <v>0</v>
          </cell>
          <cell r="O250">
            <v>54</v>
          </cell>
          <cell r="P250">
            <v>77</v>
          </cell>
          <cell r="Q250">
            <v>0.7</v>
          </cell>
          <cell r="R250" t="str">
            <v>0.00</v>
          </cell>
          <cell r="S250" t="str">
            <v>R2</v>
          </cell>
          <cell r="T250">
            <v>16</v>
          </cell>
          <cell r="U250" t="str">
            <v>POULE</v>
          </cell>
          <cell r="V250">
            <v>12</v>
          </cell>
        </row>
        <row r="251">
          <cell r="H251" t="str">
            <v>13GOUDENECHE Bernard</v>
          </cell>
          <cell r="I251">
            <v>13</v>
          </cell>
          <cell r="J251">
            <v>11</v>
          </cell>
          <cell r="K251" t="str">
            <v>GOUDENECHE Bernard</v>
          </cell>
          <cell r="L251" t="str">
            <v>BILLARD CLUB FARENC</v>
          </cell>
          <cell r="M251">
            <v>2</v>
          </cell>
          <cell r="N251">
            <v>0</v>
          </cell>
          <cell r="O251">
            <v>26</v>
          </cell>
          <cell r="P251">
            <v>55</v>
          </cell>
          <cell r="Q251">
            <v>0.47</v>
          </cell>
          <cell r="R251" t="str">
            <v>0.00</v>
          </cell>
          <cell r="S251" t="str">
            <v>R2</v>
          </cell>
          <cell r="T251">
            <v>13</v>
          </cell>
          <cell r="U251" t="str">
            <v>POULE</v>
          </cell>
          <cell r="V251">
            <v>12</v>
          </cell>
        </row>
        <row r="252">
          <cell r="H252" t="str">
            <v>14</v>
          </cell>
          <cell r="I252">
            <v>14</v>
          </cell>
          <cell r="J252" t="str">
            <v>T14-ROQUEBRUNE-NAT/REG (individuels)</v>
          </cell>
        </row>
        <row r="253">
          <cell r="H253" t="str">
            <v>14</v>
          </cell>
          <cell r="I253">
            <v>14</v>
          </cell>
          <cell r="J253" t="str">
            <v>Ligue rattachement : PROVENCE-ALPES-CÔTE DAZUR</v>
          </cell>
        </row>
        <row r="254">
          <cell r="H254" t="str">
            <v>14</v>
          </cell>
          <cell r="I254">
            <v>14</v>
          </cell>
          <cell r="J254" t="str">
            <v>Catégorie : DIV</v>
          </cell>
        </row>
        <row r="255">
          <cell r="H255" t="str">
            <v>14</v>
          </cell>
          <cell r="I255">
            <v>14</v>
          </cell>
          <cell r="J255" t="str">
            <v>Saison : 2018-2019</v>
          </cell>
        </row>
        <row r="256">
          <cell r="H256" t="str">
            <v>14</v>
          </cell>
          <cell r="I256">
            <v>14</v>
          </cell>
        </row>
        <row r="257">
          <cell r="H257" t="str">
            <v>14</v>
          </cell>
          <cell r="I257">
            <v>14</v>
          </cell>
          <cell r="J257" t="str">
            <v>bd ou mdj : 2m80, 3m10</v>
          </cell>
        </row>
        <row r="258">
          <cell r="H258" t="str">
            <v>14</v>
          </cell>
          <cell r="I258">
            <v>14</v>
          </cell>
          <cell r="J258" t="str">
            <v>Phases / Poules / matchs : 8 / 8 / 15</v>
          </cell>
        </row>
        <row r="259">
          <cell r="H259" t="str">
            <v>14</v>
          </cell>
          <cell r="I259">
            <v>14</v>
          </cell>
        </row>
        <row r="260">
          <cell r="H260" t="str">
            <v>14</v>
          </cell>
          <cell r="I260">
            <v>14</v>
          </cell>
          <cell r="J260" t="str">
            <v>Classement de la compétition</v>
          </cell>
        </row>
        <row r="261">
          <cell r="H261" t="str">
            <v>14Nom</v>
          </cell>
          <cell r="I261">
            <v>14</v>
          </cell>
          <cell r="J261" t="str">
            <v>Rang</v>
          </cell>
          <cell r="K261" t="str">
            <v>Nom</v>
          </cell>
          <cell r="L261" t="str">
            <v>Club</v>
          </cell>
          <cell r="M261" t="str">
            <v>matchs</v>
          </cell>
          <cell r="N261" t="str">
            <v>Pts</v>
          </cell>
          <cell r="O261" t="str">
            <v>Pts</v>
          </cell>
          <cell r="P261" t="str">
            <v>Rep</v>
          </cell>
          <cell r="Q261" t="str">
            <v>moy</v>
          </cell>
          <cell r="R261" t="str">
            <v>%</v>
          </cell>
          <cell r="S261">
            <v>226</v>
          </cell>
          <cell r="U261" t="str">
            <v>POULE</v>
          </cell>
          <cell r="V261">
            <v>9</v>
          </cell>
        </row>
        <row r="262">
          <cell r="H262" t="str">
            <v>14</v>
          </cell>
          <cell r="I262">
            <v>14</v>
          </cell>
          <cell r="N262" t="str">
            <v>match</v>
          </cell>
          <cell r="Q262" t="str">
            <v>(3m10)</v>
          </cell>
          <cell r="R262" t="str">
            <v>vict</v>
          </cell>
          <cell r="U262" t="str">
            <v>POULE</v>
          </cell>
          <cell r="V262">
            <v>9</v>
          </cell>
        </row>
        <row r="263">
          <cell r="H263" t="str">
            <v>14GIFFARD Philippe</v>
          </cell>
          <cell r="I263">
            <v>14</v>
          </cell>
          <cell r="J263">
            <v>1</v>
          </cell>
          <cell r="K263" t="str">
            <v>GIFFARD Philippe</v>
          </cell>
          <cell r="L263" t="str">
            <v>BILLARD CLUB GARDEEN</v>
          </cell>
          <cell r="M263">
            <v>4</v>
          </cell>
          <cell r="N263">
            <v>6</v>
          </cell>
          <cell r="O263">
            <v>181</v>
          </cell>
          <cell r="P263">
            <v>100</v>
          </cell>
          <cell r="Q263">
            <v>1.67</v>
          </cell>
          <cell r="R263" t="str">
            <v>75.00</v>
          </cell>
          <cell r="S263" t="str">
            <v>N3</v>
          </cell>
          <cell r="T263">
            <v>38</v>
          </cell>
          <cell r="U263" t="str">
            <v>POULE</v>
          </cell>
          <cell r="V263">
            <v>9</v>
          </cell>
        </row>
        <row r="264">
          <cell r="H264" t="str">
            <v>14BOULANT Claude</v>
          </cell>
          <cell r="I264">
            <v>14</v>
          </cell>
          <cell r="J264">
            <v>2</v>
          </cell>
          <cell r="K264" t="str">
            <v>BOULANT Claude</v>
          </cell>
          <cell r="L264" t="str">
            <v>BILLARD CLUB DE LA BAIE</v>
          </cell>
          <cell r="M264">
            <v>4</v>
          </cell>
          <cell r="N264">
            <v>6</v>
          </cell>
          <cell r="O264">
            <v>138</v>
          </cell>
          <cell r="P264">
            <v>105</v>
          </cell>
          <cell r="Q264">
            <v>1.2</v>
          </cell>
          <cell r="R264" t="str">
            <v>75.00</v>
          </cell>
          <cell r="S264" t="str">
            <v>R1</v>
          </cell>
          <cell r="T264">
            <v>34</v>
          </cell>
          <cell r="U264" t="str">
            <v>POULE</v>
          </cell>
          <cell r="V264">
            <v>9</v>
          </cell>
        </row>
        <row r="265">
          <cell r="H265" t="str">
            <v>14PELOUIN Jean-François</v>
          </cell>
          <cell r="I265">
            <v>14</v>
          </cell>
          <cell r="J265">
            <v>3</v>
          </cell>
          <cell r="K265" t="str">
            <v>PELOUIN Jean-François</v>
          </cell>
          <cell r="L265" t="str">
            <v>BILLARD CLUB DE LA BAIE</v>
          </cell>
          <cell r="M265">
            <v>4</v>
          </cell>
          <cell r="N265">
            <v>6</v>
          </cell>
          <cell r="O265">
            <v>287</v>
          </cell>
          <cell r="P265">
            <v>92</v>
          </cell>
          <cell r="Q265">
            <v>3.02</v>
          </cell>
          <cell r="R265" t="str">
            <v>75.00</v>
          </cell>
          <cell r="S265" t="str">
            <v>N1</v>
          </cell>
          <cell r="T265">
            <v>31</v>
          </cell>
          <cell r="U265" t="str">
            <v>POULE</v>
          </cell>
          <cell r="V265">
            <v>9</v>
          </cell>
        </row>
        <row r="266">
          <cell r="H266" t="str">
            <v>14BALLIGAND Serge</v>
          </cell>
          <cell r="I266">
            <v>14</v>
          </cell>
          <cell r="J266">
            <v>4</v>
          </cell>
          <cell r="K266" t="str">
            <v>BALLIGAND Serge</v>
          </cell>
          <cell r="L266" t="str">
            <v>CAR BILLARD ROQUEBRUNE</v>
          </cell>
          <cell r="M266">
            <v>4</v>
          </cell>
          <cell r="N266">
            <v>4</v>
          </cell>
          <cell r="O266">
            <v>182</v>
          </cell>
          <cell r="P266">
            <v>94</v>
          </cell>
          <cell r="Q266">
            <v>1.77</v>
          </cell>
          <cell r="R266" t="str">
            <v>50.00</v>
          </cell>
          <cell r="S266" t="str">
            <v>N3</v>
          </cell>
          <cell r="T266">
            <v>28</v>
          </cell>
          <cell r="U266" t="str">
            <v>POULE</v>
          </cell>
          <cell r="V266">
            <v>9</v>
          </cell>
        </row>
        <row r="267">
          <cell r="H267" t="str">
            <v>14DUBREUIL Franck</v>
          </cell>
          <cell r="I267">
            <v>14</v>
          </cell>
          <cell r="J267">
            <v>5</v>
          </cell>
          <cell r="K267" t="str">
            <v>DUBREUIL Franck</v>
          </cell>
          <cell r="L267" t="str">
            <v>B.C. DE MANDELIEU LA NAPOULE</v>
          </cell>
          <cell r="M267">
            <v>3</v>
          </cell>
          <cell r="N267">
            <v>4</v>
          </cell>
          <cell r="O267">
            <v>139</v>
          </cell>
          <cell r="P267">
            <v>75</v>
          </cell>
          <cell r="Q267">
            <v>1.76</v>
          </cell>
          <cell r="R267" t="str">
            <v>66.66</v>
          </cell>
          <cell r="S267" t="str">
            <v>N1</v>
          </cell>
          <cell r="T267">
            <v>25</v>
          </cell>
          <cell r="U267" t="str">
            <v>POULE</v>
          </cell>
          <cell r="V267">
            <v>9</v>
          </cell>
        </row>
        <row r="268">
          <cell r="H268" t="str">
            <v>14SAMUEL Christian</v>
          </cell>
          <cell r="I268">
            <v>14</v>
          </cell>
          <cell r="J268">
            <v>6</v>
          </cell>
          <cell r="K268" t="str">
            <v>SAMUEL Christian</v>
          </cell>
          <cell r="L268" t="str">
            <v>BILLARD CLUB GARDEEN</v>
          </cell>
          <cell r="M268">
            <v>3</v>
          </cell>
          <cell r="N268">
            <v>2</v>
          </cell>
          <cell r="O268">
            <v>104</v>
          </cell>
          <cell r="P268">
            <v>77</v>
          </cell>
          <cell r="Q268">
            <v>1.23</v>
          </cell>
          <cell r="R268" t="str">
            <v>33.33</v>
          </cell>
          <cell r="S268">
            <v>0</v>
          </cell>
          <cell r="T268">
            <v>22</v>
          </cell>
          <cell r="U268" t="str">
            <v>POULE</v>
          </cell>
          <cell r="V268">
            <v>9</v>
          </cell>
        </row>
        <row r="269">
          <cell r="H269" t="str">
            <v>14DEFRESNE Jean</v>
          </cell>
          <cell r="I269">
            <v>14</v>
          </cell>
          <cell r="J269">
            <v>7</v>
          </cell>
          <cell r="K269" t="str">
            <v>DEFRESNE Jean</v>
          </cell>
          <cell r="L269" t="str">
            <v>CAR BILLARD ROQUEBRUNE</v>
          </cell>
          <cell r="M269">
            <v>3</v>
          </cell>
          <cell r="N269">
            <v>2</v>
          </cell>
          <cell r="O269">
            <v>82</v>
          </cell>
          <cell r="P269">
            <v>76</v>
          </cell>
          <cell r="Q269">
            <v>0.96</v>
          </cell>
          <cell r="R269" t="str">
            <v>33.33</v>
          </cell>
          <cell r="S269" t="str">
            <v>R2</v>
          </cell>
          <cell r="T269">
            <v>19</v>
          </cell>
          <cell r="U269" t="str">
            <v>POULE</v>
          </cell>
          <cell r="V269">
            <v>9</v>
          </cell>
        </row>
        <row r="270">
          <cell r="H270" t="str">
            <v>14COHEN Richard</v>
          </cell>
          <cell r="I270">
            <v>14</v>
          </cell>
          <cell r="J270">
            <v>8</v>
          </cell>
          <cell r="K270" t="str">
            <v>COHEN Richard</v>
          </cell>
          <cell r="L270" t="str">
            <v>B.C. DE MANDELIEU LA NAPOULE</v>
          </cell>
          <cell r="M270">
            <v>3</v>
          </cell>
          <cell r="N270">
            <v>0</v>
          </cell>
          <cell r="O270">
            <v>91</v>
          </cell>
          <cell r="P270">
            <v>70</v>
          </cell>
          <cell r="Q270">
            <v>1.1499999999999999</v>
          </cell>
          <cell r="R270" t="str">
            <v>0.00</v>
          </cell>
          <cell r="S270" t="str">
            <v>R2</v>
          </cell>
          <cell r="T270">
            <v>16</v>
          </cell>
          <cell r="U270" t="str">
            <v>POULE</v>
          </cell>
          <cell r="V270">
            <v>9</v>
          </cell>
        </row>
        <row r="271">
          <cell r="H271" t="str">
            <v>14LAPLANCHE Yvon</v>
          </cell>
          <cell r="I271">
            <v>14</v>
          </cell>
          <cell r="J271">
            <v>9</v>
          </cell>
          <cell r="K271" t="str">
            <v>LAPLANCHE Yvon</v>
          </cell>
          <cell r="L271" t="str">
            <v>CAR BILLARD ROQUEBRUNE</v>
          </cell>
          <cell r="M271">
            <v>2</v>
          </cell>
          <cell r="N271">
            <v>0</v>
          </cell>
          <cell r="O271">
            <v>39</v>
          </cell>
          <cell r="P271">
            <v>55</v>
          </cell>
          <cell r="Q271">
            <v>0.67</v>
          </cell>
          <cell r="R271" t="str">
            <v>0.00</v>
          </cell>
          <cell r="S271" t="str">
            <v>R2</v>
          </cell>
          <cell r="T271">
            <v>13</v>
          </cell>
          <cell r="U271" t="str">
            <v>POULE</v>
          </cell>
          <cell r="V271">
            <v>9</v>
          </cell>
        </row>
        <row r="272">
          <cell r="H272" t="str">
            <v>15</v>
          </cell>
          <cell r="I272">
            <v>15</v>
          </cell>
          <cell r="J272" t="str">
            <v>T15-CAVALAIRE-NAT/REG (individuels)</v>
          </cell>
        </row>
        <row r="273">
          <cell r="H273" t="str">
            <v>15</v>
          </cell>
          <cell r="I273">
            <v>15</v>
          </cell>
          <cell r="J273" t="str">
            <v>Ligue rattachement : PROVENCE-ALPES-CÔTE DAZUR</v>
          </cell>
        </row>
        <row r="274">
          <cell r="H274" t="str">
            <v>15</v>
          </cell>
          <cell r="I274">
            <v>15</v>
          </cell>
          <cell r="J274" t="str">
            <v>Catégorie : DIV</v>
          </cell>
        </row>
        <row r="275">
          <cell r="H275" t="str">
            <v>15</v>
          </cell>
          <cell r="I275">
            <v>15</v>
          </cell>
          <cell r="J275" t="str">
            <v>Saison : 2018-2019</v>
          </cell>
        </row>
        <row r="276">
          <cell r="H276" t="str">
            <v>15</v>
          </cell>
          <cell r="I276">
            <v>15</v>
          </cell>
        </row>
        <row r="277">
          <cell r="H277" t="str">
            <v>15</v>
          </cell>
          <cell r="I277">
            <v>15</v>
          </cell>
          <cell r="J277" t="str">
            <v>bd ou mdj : 2m80, 3m10</v>
          </cell>
        </row>
        <row r="278">
          <cell r="H278" t="str">
            <v>15</v>
          </cell>
          <cell r="I278">
            <v>15</v>
          </cell>
          <cell r="J278" t="str">
            <v>Phases / Poules / matchs : 8 / 8 / 15</v>
          </cell>
        </row>
        <row r="279">
          <cell r="H279" t="str">
            <v>15</v>
          </cell>
          <cell r="I279">
            <v>15</v>
          </cell>
        </row>
        <row r="280">
          <cell r="H280" t="str">
            <v>15</v>
          </cell>
          <cell r="I280">
            <v>15</v>
          </cell>
          <cell r="J280" t="str">
            <v>Classement de la compétition</v>
          </cell>
        </row>
        <row r="281">
          <cell r="H281" t="str">
            <v>15Nom</v>
          </cell>
          <cell r="I281">
            <v>15</v>
          </cell>
          <cell r="J281" t="str">
            <v>Rang</v>
          </cell>
          <cell r="K281" t="str">
            <v>Nom</v>
          </cell>
          <cell r="L281" t="str">
            <v>Club</v>
          </cell>
          <cell r="M281" t="str">
            <v>matchs</v>
          </cell>
          <cell r="N281" t="str">
            <v>Pts</v>
          </cell>
          <cell r="O281" t="str">
            <v>Pts</v>
          </cell>
          <cell r="P281" t="str">
            <v>Rep</v>
          </cell>
          <cell r="Q281" t="str">
            <v>moy</v>
          </cell>
          <cell r="R281" t="str">
            <v>%</v>
          </cell>
          <cell r="S281">
            <v>226</v>
          </cell>
          <cell r="U281" t="str">
            <v>POULE</v>
          </cell>
          <cell r="V281">
            <v>9</v>
          </cell>
        </row>
        <row r="282">
          <cell r="H282" t="str">
            <v>15</v>
          </cell>
          <cell r="I282">
            <v>15</v>
          </cell>
          <cell r="N282" t="str">
            <v>match</v>
          </cell>
          <cell r="Q282" t="str">
            <v>(3m10)</v>
          </cell>
          <cell r="R282" t="str">
            <v>vict</v>
          </cell>
          <cell r="U282" t="str">
            <v>POULE</v>
          </cell>
          <cell r="V282">
            <v>9</v>
          </cell>
        </row>
        <row r="283">
          <cell r="H283" t="str">
            <v>15PELOUIN Jean-François</v>
          </cell>
          <cell r="I283">
            <v>15</v>
          </cell>
          <cell r="J283">
            <v>1</v>
          </cell>
          <cell r="K283" t="str">
            <v>PELOUIN Jean-François</v>
          </cell>
          <cell r="L283" t="str">
            <v>BILLARD CLUB DE LA BAIE</v>
          </cell>
          <cell r="M283">
            <v>4</v>
          </cell>
          <cell r="N283">
            <v>8</v>
          </cell>
          <cell r="O283">
            <v>312</v>
          </cell>
          <cell r="P283">
            <v>76</v>
          </cell>
          <cell r="Q283">
            <v>4.0999999999999996</v>
          </cell>
          <cell r="R283" t="str">
            <v>100.00</v>
          </cell>
          <cell r="S283" t="str">
            <v>N1</v>
          </cell>
          <cell r="T283">
            <v>38</v>
          </cell>
          <cell r="U283" t="str">
            <v>POULE</v>
          </cell>
          <cell r="V283">
            <v>9</v>
          </cell>
        </row>
        <row r="284">
          <cell r="H284" t="str">
            <v>15FRANCO Gilbert</v>
          </cell>
          <cell r="I284">
            <v>15</v>
          </cell>
          <cell r="J284">
            <v>2</v>
          </cell>
          <cell r="K284" t="str">
            <v>FRANCO Gilbert</v>
          </cell>
          <cell r="L284" t="str">
            <v>BILLARD CLUB DE LA BAIE</v>
          </cell>
          <cell r="M284">
            <v>4</v>
          </cell>
          <cell r="N284">
            <v>6</v>
          </cell>
          <cell r="O284">
            <v>164</v>
          </cell>
          <cell r="P284">
            <v>101</v>
          </cell>
          <cell r="Q284">
            <v>1.47</v>
          </cell>
          <cell r="R284" t="str">
            <v>75.00</v>
          </cell>
          <cell r="S284" t="str">
            <v>R1</v>
          </cell>
          <cell r="T284">
            <v>34</v>
          </cell>
          <cell r="U284" t="str">
            <v>POULE</v>
          </cell>
          <cell r="V284">
            <v>9</v>
          </cell>
        </row>
        <row r="285">
          <cell r="H285" t="str">
            <v>15BOULANT Claude</v>
          </cell>
          <cell r="I285">
            <v>15</v>
          </cell>
          <cell r="J285">
            <v>3</v>
          </cell>
          <cell r="K285" t="str">
            <v>BOULANT Claude</v>
          </cell>
          <cell r="L285" t="str">
            <v>BILLARD CLUB DE LA BAIE</v>
          </cell>
          <cell r="M285">
            <v>4</v>
          </cell>
          <cell r="N285">
            <v>6</v>
          </cell>
          <cell r="O285">
            <v>183</v>
          </cell>
          <cell r="P285">
            <v>109</v>
          </cell>
          <cell r="Q285">
            <v>1.49</v>
          </cell>
          <cell r="R285" t="str">
            <v>75.00</v>
          </cell>
          <cell r="S285" t="str">
            <v>R1</v>
          </cell>
          <cell r="T285">
            <v>31</v>
          </cell>
          <cell r="U285" t="str">
            <v>POULE</v>
          </cell>
          <cell r="V285">
            <v>9</v>
          </cell>
        </row>
        <row r="286">
          <cell r="H286" t="str">
            <v>15LE RAY Jean Claude</v>
          </cell>
          <cell r="I286">
            <v>15</v>
          </cell>
          <cell r="J286">
            <v>4</v>
          </cell>
          <cell r="K286" t="str">
            <v>LE RAY Jean Claude</v>
          </cell>
          <cell r="L286" t="str">
            <v>BILLARD CLUB DE LA BAIE</v>
          </cell>
          <cell r="M286">
            <v>4</v>
          </cell>
          <cell r="N286">
            <v>2</v>
          </cell>
          <cell r="O286">
            <v>145</v>
          </cell>
          <cell r="P286">
            <v>98</v>
          </cell>
          <cell r="Q286">
            <v>1.33</v>
          </cell>
          <cell r="R286" t="str">
            <v>25.00</v>
          </cell>
          <cell r="S286" t="str">
            <v>R1</v>
          </cell>
          <cell r="T286">
            <v>28</v>
          </cell>
          <cell r="U286" t="str">
            <v>POULE</v>
          </cell>
          <cell r="V286">
            <v>9</v>
          </cell>
        </row>
        <row r="287">
          <cell r="H287" t="str">
            <v>15AMOUROUX Luc</v>
          </cell>
          <cell r="I287">
            <v>15</v>
          </cell>
          <cell r="J287">
            <v>5</v>
          </cell>
          <cell r="K287" t="str">
            <v>AMOUROUX Luc</v>
          </cell>
          <cell r="L287" t="str">
            <v>BILLARD CLUB GARDEEN</v>
          </cell>
          <cell r="M287">
            <v>3</v>
          </cell>
          <cell r="N287">
            <v>4</v>
          </cell>
          <cell r="O287">
            <v>68</v>
          </cell>
          <cell r="P287">
            <v>100</v>
          </cell>
          <cell r="Q287">
            <v>0.6</v>
          </cell>
          <cell r="R287" t="str">
            <v>66.66</v>
          </cell>
          <cell r="S287">
            <v>0</v>
          </cell>
          <cell r="T287">
            <v>25</v>
          </cell>
          <cell r="U287" t="str">
            <v>POULE</v>
          </cell>
          <cell r="V287">
            <v>9</v>
          </cell>
        </row>
        <row r="288">
          <cell r="H288" t="str">
            <v>15DEFRESNE Jean</v>
          </cell>
          <cell r="I288">
            <v>15</v>
          </cell>
          <cell r="J288">
            <v>6</v>
          </cell>
          <cell r="K288" t="str">
            <v>DEFRESNE Jean</v>
          </cell>
          <cell r="L288" t="str">
            <v>CAR BILLARD ROQUEBRUNE</v>
          </cell>
          <cell r="M288">
            <v>3</v>
          </cell>
          <cell r="N288">
            <v>2</v>
          </cell>
          <cell r="O288">
            <v>73</v>
          </cell>
          <cell r="P288">
            <v>94</v>
          </cell>
          <cell r="Q288">
            <v>0.71</v>
          </cell>
          <cell r="R288" t="str">
            <v>33.33</v>
          </cell>
          <cell r="S288" t="str">
            <v>R2</v>
          </cell>
          <cell r="T288">
            <v>22</v>
          </cell>
          <cell r="U288" t="str">
            <v>POULE</v>
          </cell>
          <cell r="V288">
            <v>9</v>
          </cell>
        </row>
        <row r="289">
          <cell r="H289" t="str">
            <v>15SAMUEL Christian</v>
          </cell>
          <cell r="I289">
            <v>15</v>
          </cell>
          <cell r="J289">
            <v>7</v>
          </cell>
          <cell r="K289" t="str">
            <v>SAMUEL Christian</v>
          </cell>
          <cell r="L289" t="str">
            <v>BILLARD CLUB GARDEEN</v>
          </cell>
          <cell r="M289">
            <v>3</v>
          </cell>
          <cell r="N289">
            <v>2</v>
          </cell>
          <cell r="O289">
            <v>81</v>
          </cell>
          <cell r="P289">
            <v>89</v>
          </cell>
          <cell r="Q289">
            <v>0.81</v>
          </cell>
          <cell r="R289" t="str">
            <v>33.33</v>
          </cell>
          <cell r="S289">
            <v>0</v>
          </cell>
          <cell r="T289">
            <v>19</v>
          </cell>
          <cell r="U289" t="str">
            <v>POULE</v>
          </cell>
          <cell r="V289">
            <v>9</v>
          </cell>
        </row>
        <row r="290">
          <cell r="H290" t="str">
            <v>15COHEN Richard</v>
          </cell>
          <cell r="I290">
            <v>15</v>
          </cell>
          <cell r="J290">
            <v>8</v>
          </cell>
          <cell r="K290" t="str">
            <v>COHEN Richard</v>
          </cell>
          <cell r="L290" t="str">
            <v>B.C. DE MANDELIEU LA NAPOULE</v>
          </cell>
          <cell r="M290">
            <v>3</v>
          </cell>
          <cell r="N290">
            <v>0</v>
          </cell>
          <cell r="O290">
            <v>69</v>
          </cell>
          <cell r="P290">
            <v>79</v>
          </cell>
          <cell r="Q290">
            <v>0.79</v>
          </cell>
          <cell r="R290" t="str">
            <v>0.00</v>
          </cell>
          <cell r="S290" t="str">
            <v>R2</v>
          </cell>
          <cell r="T290">
            <v>16</v>
          </cell>
          <cell r="U290" t="str">
            <v>POULE</v>
          </cell>
          <cell r="V290">
            <v>9</v>
          </cell>
        </row>
        <row r="291">
          <cell r="H291" t="str">
            <v>15ESTABLIER Pierre</v>
          </cell>
          <cell r="I291">
            <v>15</v>
          </cell>
          <cell r="J291">
            <v>9</v>
          </cell>
          <cell r="K291" t="str">
            <v>ESTABLIER Pierre</v>
          </cell>
          <cell r="L291" t="str">
            <v>BILLARD CLUB GARDEEN</v>
          </cell>
          <cell r="M291">
            <v>2</v>
          </cell>
          <cell r="N291">
            <v>0</v>
          </cell>
          <cell r="O291">
            <v>44</v>
          </cell>
          <cell r="P291">
            <v>60</v>
          </cell>
          <cell r="Q291">
            <v>0.65</v>
          </cell>
          <cell r="R291" t="str">
            <v>0.00</v>
          </cell>
          <cell r="S291">
            <v>0</v>
          </cell>
          <cell r="T291">
            <v>13</v>
          </cell>
          <cell r="U291" t="str">
            <v>POULE</v>
          </cell>
          <cell r="V291">
            <v>9</v>
          </cell>
        </row>
        <row r="292">
          <cell r="H292" t="str">
            <v>16</v>
          </cell>
          <cell r="I292">
            <v>16</v>
          </cell>
          <cell r="J292" t="str">
            <v>T16-MANDELIEU-NAT/REG (individuels)</v>
          </cell>
        </row>
        <row r="293">
          <cell r="H293" t="str">
            <v>16</v>
          </cell>
          <cell r="I293">
            <v>16</v>
          </cell>
          <cell r="J293" t="str">
            <v>Ligue rattachement : PROVENCE-ALPES-CÔTE DAZUR</v>
          </cell>
        </row>
        <row r="294">
          <cell r="H294" t="str">
            <v>16</v>
          </cell>
          <cell r="I294">
            <v>16</v>
          </cell>
          <cell r="J294" t="str">
            <v>Catégorie : DIV</v>
          </cell>
        </row>
        <row r="295">
          <cell r="H295" t="str">
            <v>16</v>
          </cell>
          <cell r="I295">
            <v>16</v>
          </cell>
          <cell r="J295" t="str">
            <v>Saison : 2018-2019</v>
          </cell>
        </row>
        <row r="296">
          <cell r="H296" t="str">
            <v>16</v>
          </cell>
          <cell r="I296">
            <v>16</v>
          </cell>
        </row>
        <row r="297">
          <cell r="H297" t="str">
            <v>16</v>
          </cell>
          <cell r="I297">
            <v>16</v>
          </cell>
          <cell r="J297" t="str">
            <v>bd ou mdj : 2m80, 3m10</v>
          </cell>
        </row>
        <row r="298">
          <cell r="H298" t="str">
            <v>16</v>
          </cell>
          <cell r="I298">
            <v>16</v>
          </cell>
          <cell r="J298" t="str">
            <v>Phases / Poules / matchs : 9 / 9 / 26</v>
          </cell>
        </row>
        <row r="299">
          <cell r="H299" t="str">
            <v>16</v>
          </cell>
          <cell r="I299">
            <v>16</v>
          </cell>
        </row>
        <row r="300">
          <cell r="H300" t="str">
            <v>16</v>
          </cell>
          <cell r="I300">
            <v>16</v>
          </cell>
          <cell r="J300" t="str">
            <v>Classement de la compétition</v>
          </cell>
        </row>
        <row r="301">
          <cell r="H301" t="str">
            <v>16Nom</v>
          </cell>
          <cell r="I301">
            <v>16</v>
          </cell>
          <cell r="J301" t="str">
            <v>Rang</v>
          </cell>
          <cell r="K301" t="str">
            <v>Nom</v>
          </cell>
          <cell r="L301" t="str">
            <v>Club</v>
          </cell>
          <cell r="M301" t="str">
            <v>matchs</v>
          </cell>
          <cell r="N301" t="str">
            <v>Pts</v>
          </cell>
          <cell r="O301" t="str">
            <v>Pts</v>
          </cell>
          <cell r="P301" t="str">
            <v>Rep</v>
          </cell>
          <cell r="Q301" t="str">
            <v>moy</v>
          </cell>
          <cell r="R301" t="str">
            <v>%</v>
          </cell>
          <cell r="S301">
            <v>452</v>
          </cell>
          <cell r="U301" t="str">
            <v>DB KO</v>
          </cell>
          <cell r="V301">
            <v>16</v>
          </cell>
        </row>
        <row r="302">
          <cell r="H302" t="str">
            <v>16</v>
          </cell>
          <cell r="I302">
            <v>16</v>
          </cell>
          <cell r="N302" t="str">
            <v>match</v>
          </cell>
          <cell r="Q302" t="str">
            <v>(3m10)</v>
          </cell>
          <cell r="R302" t="str">
            <v>vict</v>
          </cell>
          <cell r="U302" t="str">
            <v>DB KO</v>
          </cell>
          <cell r="V302">
            <v>16</v>
          </cell>
        </row>
        <row r="303">
          <cell r="H303" t="str">
            <v>16GAUCHER Julien</v>
          </cell>
          <cell r="I303">
            <v>16</v>
          </cell>
          <cell r="J303">
            <v>1</v>
          </cell>
          <cell r="K303" t="str">
            <v>GAUCHER Julien</v>
          </cell>
          <cell r="L303" t="str">
            <v>B.C. DE MANDELIEU LA NAPOULE</v>
          </cell>
          <cell r="M303">
            <v>4</v>
          </cell>
          <cell r="N303">
            <v>8</v>
          </cell>
          <cell r="O303">
            <v>245</v>
          </cell>
          <cell r="P303">
            <v>100</v>
          </cell>
          <cell r="Q303">
            <v>2.4500000000000002</v>
          </cell>
          <cell r="R303" t="str">
            <v>100.00</v>
          </cell>
          <cell r="S303" t="str">
            <v>N1</v>
          </cell>
          <cell r="T303">
            <v>54</v>
          </cell>
          <cell r="U303" t="str">
            <v>DB KO</v>
          </cell>
          <cell r="V303">
            <v>16</v>
          </cell>
          <cell r="W303" t="str">
            <v>N1</v>
          </cell>
        </row>
        <row r="304">
          <cell r="H304" t="str">
            <v>16CHARBIT Jean-Marc</v>
          </cell>
          <cell r="I304">
            <v>16</v>
          </cell>
          <cell r="J304">
            <v>2</v>
          </cell>
          <cell r="K304" t="str">
            <v>CHARBIT Jean-Marc</v>
          </cell>
          <cell r="L304" t="str">
            <v>BILLARD CLUB DE NICE</v>
          </cell>
          <cell r="M304">
            <v>4</v>
          </cell>
          <cell r="N304">
            <v>6</v>
          </cell>
          <cell r="O304">
            <v>206</v>
          </cell>
          <cell r="P304">
            <v>100</v>
          </cell>
          <cell r="Q304">
            <v>1.93</v>
          </cell>
          <cell r="R304" t="str">
            <v>75.00</v>
          </cell>
          <cell r="S304" t="str">
            <v>N3</v>
          </cell>
          <cell r="T304">
            <v>50</v>
          </cell>
          <cell r="U304" t="str">
            <v>DB KO</v>
          </cell>
          <cell r="V304">
            <v>16</v>
          </cell>
          <cell r="W304" t="str">
            <v>N3</v>
          </cell>
        </row>
        <row r="305">
          <cell r="H305" t="str">
            <v>16DUBREUIL Franck</v>
          </cell>
          <cell r="I305">
            <v>16</v>
          </cell>
          <cell r="J305">
            <v>3</v>
          </cell>
          <cell r="K305" t="str">
            <v>DUBREUIL Franck</v>
          </cell>
          <cell r="L305" t="str">
            <v>B.C. DE MANDELIEU LA NAPOULE</v>
          </cell>
          <cell r="M305">
            <v>4</v>
          </cell>
          <cell r="N305">
            <v>6</v>
          </cell>
          <cell r="O305">
            <v>206</v>
          </cell>
          <cell r="P305">
            <v>100</v>
          </cell>
          <cell r="Q305">
            <v>2.06</v>
          </cell>
          <cell r="R305" t="str">
            <v>75.00</v>
          </cell>
          <cell r="S305" t="str">
            <v>N1</v>
          </cell>
          <cell r="T305">
            <v>47</v>
          </cell>
          <cell r="U305" t="str">
            <v>DB KO</v>
          </cell>
          <cell r="V305">
            <v>16</v>
          </cell>
          <cell r="W305" t="str">
            <v>N1</v>
          </cell>
        </row>
        <row r="306">
          <cell r="H306" t="str">
            <v>16BALLIGAND Serge</v>
          </cell>
          <cell r="I306">
            <v>16</v>
          </cell>
          <cell r="J306">
            <v>4</v>
          </cell>
          <cell r="K306" t="str">
            <v>BALLIGAND Serge</v>
          </cell>
          <cell r="L306" t="str">
            <v>CAR BILLARD ROQUEBRUNE</v>
          </cell>
          <cell r="M306">
            <v>5</v>
          </cell>
          <cell r="N306">
            <v>6</v>
          </cell>
          <cell r="O306">
            <v>223</v>
          </cell>
          <cell r="P306">
            <v>118</v>
          </cell>
          <cell r="Q306">
            <v>1.73</v>
          </cell>
          <cell r="R306" t="str">
            <v>60.00</v>
          </cell>
          <cell r="S306" t="str">
            <v>N3</v>
          </cell>
          <cell r="T306">
            <v>43</v>
          </cell>
          <cell r="U306" t="str">
            <v>DB KO</v>
          </cell>
          <cell r="V306">
            <v>16</v>
          </cell>
          <cell r="W306" t="str">
            <v>N3</v>
          </cell>
        </row>
        <row r="307">
          <cell r="H307" t="str">
            <v>16MONNET Jean-Claude</v>
          </cell>
          <cell r="I307">
            <v>16</v>
          </cell>
          <cell r="J307">
            <v>5</v>
          </cell>
          <cell r="K307" t="str">
            <v>MONNET Jean-Claude</v>
          </cell>
          <cell r="L307" t="str">
            <v>BILLARD CLUB CAVAILLONNAIS</v>
          </cell>
          <cell r="M307">
            <v>4</v>
          </cell>
          <cell r="N307">
            <v>4</v>
          </cell>
          <cell r="O307">
            <v>183</v>
          </cell>
          <cell r="P307">
            <v>100</v>
          </cell>
          <cell r="Q307">
            <v>1.71</v>
          </cell>
          <cell r="R307" t="str">
            <v>50.00</v>
          </cell>
          <cell r="S307" t="str">
            <v>N3</v>
          </cell>
          <cell r="T307">
            <v>40</v>
          </cell>
          <cell r="U307" t="str">
            <v>DB KO</v>
          </cell>
          <cell r="V307">
            <v>16</v>
          </cell>
          <cell r="W307" t="str">
            <v>N3</v>
          </cell>
        </row>
        <row r="308">
          <cell r="H308" t="str">
            <v>16GIFFARD Philippe</v>
          </cell>
          <cell r="I308">
            <v>16</v>
          </cell>
          <cell r="J308">
            <v>6</v>
          </cell>
          <cell r="K308" t="str">
            <v>GIFFARD Philippe</v>
          </cell>
          <cell r="L308" t="str">
            <v>BILLARD CLUB GARDEEN</v>
          </cell>
          <cell r="M308">
            <v>4</v>
          </cell>
          <cell r="N308">
            <v>4</v>
          </cell>
          <cell r="O308">
            <v>133</v>
          </cell>
          <cell r="P308">
            <v>100</v>
          </cell>
          <cell r="Q308">
            <v>1.23</v>
          </cell>
          <cell r="R308" t="str">
            <v>50.00</v>
          </cell>
          <cell r="S308" t="str">
            <v>N3</v>
          </cell>
          <cell r="T308">
            <v>37</v>
          </cell>
          <cell r="U308" t="str">
            <v>DB KO</v>
          </cell>
          <cell r="V308">
            <v>16</v>
          </cell>
          <cell r="W308" t="str">
            <v>R1</v>
          </cell>
        </row>
        <row r="309">
          <cell r="H309" t="str">
            <v>16SCHEKLER Jean Florian</v>
          </cell>
          <cell r="I309">
            <v>16</v>
          </cell>
          <cell r="J309">
            <v>7</v>
          </cell>
          <cell r="K309" t="str">
            <v>SCHEKLER Jean Florian</v>
          </cell>
          <cell r="L309" t="str">
            <v>ACAD.BILLARD ST RAPHAEL</v>
          </cell>
          <cell r="M309">
            <v>4</v>
          </cell>
          <cell r="N309">
            <v>4</v>
          </cell>
          <cell r="O309">
            <v>132</v>
          </cell>
          <cell r="P309">
            <v>110</v>
          </cell>
          <cell r="Q309">
            <v>1.06</v>
          </cell>
          <cell r="R309" t="str">
            <v>50.00</v>
          </cell>
          <cell r="S309" t="str">
            <v>R1</v>
          </cell>
          <cell r="T309">
            <v>33</v>
          </cell>
          <cell r="U309" t="str">
            <v>DB KO</v>
          </cell>
          <cell r="V309">
            <v>16</v>
          </cell>
          <cell r="W309" t="str">
            <v>R1</v>
          </cell>
        </row>
        <row r="310">
          <cell r="H310" t="str">
            <v>16BOULANT Claude</v>
          </cell>
          <cell r="I310">
            <v>16</v>
          </cell>
          <cell r="J310">
            <v>8</v>
          </cell>
          <cell r="K310" t="str">
            <v>BOULANT Claude</v>
          </cell>
          <cell r="L310" t="str">
            <v>BILLARD CLUB DE LA BAIE</v>
          </cell>
          <cell r="M310">
            <v>5</v>
          </cell>
          <cell r="N310">
            <v>6</v>
          </cell>
          <cell r="O310">
            <v>192</v>
          </cell>
          <cell r="P310">
            <v>135</v>
          </cell>
          <cell r="Q310">
            <v>1.26</v>
          </cell>
          <cell r="R310" t="str">
            <v>60.00</v>
          </cell>
          <cell r="S310" t="str">
            <v>R1</v>
          </cell>
          <cell r="T310">
            <v>30</v>
          </cell>
          <cell r="U310" t="str">
            <v>DB KO</v>
          </cell>
          <cell r="V310">
            <v>16</v>
          </cell>
          <cell r="W310" t="str">
            <v>N3</v>
          </cell>
        </row>
        <row r="311">
          <cell r="H311" t="str">
            <v>16BORDES Bernard</v>
          </cell>
          <cell r="I311">
            <v>16</v>
          </cell>
          <cell r="J311">
            <v>9</v>
          </cell>
          <cell r="K311" t="str">
            <v>BORDES Bernard</v>
          </cell>
          <cell r="L311" t="str">
            <v>B.C. DE MANDELIEU LA NAPOULE</v>
          </cell>
          <cell r="M311">
            <v>2</v>
          </cell>
          <cell r="N311">
            <v>0</v>
          </cell>
          <cell r="O311">
            <v>93</v>
          </cell>
          <cell r="P311">
            <v>43</v>
          </cell>
          <cell r="Q311">
            <v>1.92</v>
          </cell>
          <cell r="R311" t="str">
            <v>0.00</v>
          </cell>
          <cell r="S311" t="str">
            <v>N3</v>
          </cell>
          <cell r="T311">
            <v>27</v>
          </cell>
          <cell r="U311" t="str">
            <v>DB KO</v>
          </cell>
          <cell r="V311">
            <v>16</v>
          </cell>
          <cell r="W311" t="str">
            <v>N3</v>
          </cell>
        </row>
        <row r="312">
          <cell r="H312" t="str">
            <v>16SOLTANI Omar</v>
          </cell>
          <cell r="I312">
            <v>16</v>
          </cell>
          <cell r="J312">
            <v>10</v>
          </cell>
          <cell r="K312" t="str">
            <v>SOLTANI Omar</v>
          </cell>
          <cell r="L312" t="str">
            <v>BILLARD CLUB VINONNAIS</v>
          </cell>
          <cell r="M312">
            <v>4</v>
          </cell>
          <cell r="N312">
            <v>4</v>
          </cell>
          <cell r="O312">
            <v>147</v>
          </cell>
          <cell r="P312">
            <v>111</v>
          </cell>
          <cell r="Q312">
            <v>1.17</v>
          </cell>
          <cell r="R312" t="str">
            <v>50.00</v>
          </cell>
          <cell r="S312" t="str">
            <v>R1</v>
          </cell>
          <cell r="T312">
            <v>23</v>
          </cell>
          <cell r="U312" t="str">
            <v>DB KO</v>
          </cell>
          <cell r="V312">
            <v>16</v>
          </cell>
          <cell r="W312" t="str">
            <v>R1</v>
          </cell>
        </row>
        <row r="313">
          <cell r="H313" t="str">
            <v>16RIBOLLA Patrice</v>
          </cell>
          <cell r="I313">
            <v>16</v>
          </cell>
          <cell r="J313">
            <v>11</v>
          </cell>
          <cell r="K313" t="str">
            <v>RIBOLLA Patrice</v>
          </cell>
          <cell r="L313" t="str">
            <v>B.C. DE MANDELIEU LA NAPOULE</v>
          </cell>
          <cell r="M313">
            <v>3</v>
          </cell>
          <cell r="N313">
            <v>2</v>
          </cell>
          <cell r="O313">
            <v>112</v>
          </cell>
          <cell r="P313">
            <v>80</v>
          </cell>
          <cell r="Q313">
            <v>1.24</v>
          </cell>
          <cell r="R313" t="str">
            <v>33.33</v>
          </cell>
          <cell r="S313" t="str">
            <v>R1</v>
          </cell>
          <cell r="T313">
            <v>20</v>
          </cell>
          <cell r="U313" t="str">
            <v>DB KO</v>
          </cell>
          <cell r="V313">
            <v>16</v>
          </cell>
          <cell r="W313" t="str">
            <v>R1</v>
          </cell>
        </row>
        <row r="314">
          <cell r="H314" t="str">
            <v>16TRUEL Jacques</v>
          </cell>
          <cell r="I314">
            <v>16</v>
          </cell>
          <cell r="J314">
            <v>12</v>
          </cell>
          <cell r="K314" t="str">
            <v>TRUEL Jacques</v>
          </cell>
          <cell r="L314" t="str">
            <v>B.C. DE MANDELIEU LA NAPOULE</v>
          </cell>
          <cell r="M314">
            <v>3</v>
          </cell>
          <cell r="N314">
            <v>2</v>
          </cell>
          <cell r="O314">
            <v>97</v>
          </cell>
          <cell r="P314">
            <v>90</v>
          </cell>
          <cell r="Q314">
            <v>0.95</v>
          </cell>
          <cell r="R314" t="str">
            <v>33.33</v>
          </cell>
          <cell r="S314" t="str">
            <v>R1</v>
          </cell>
          <cell r="T314">
            <v>17</v>
          </cell>
          <cell r="U314" t="str">
            <v>DB KO</v>
          </cell>
          <cell r="V314">
            <v>16</v>
          </cell>
          <cell r="W314" t="str">
            <v>R1</v>
          </cell>
        </row>
        <row r="315">
          <cell r="H315" t="str">
            <v>16AMOUROUX Luc</v>
          </cell>
          <cell r="I315">
            <v>16</v>
          </cell>
          <cell r="J315">
            <v>13</v>
          </cell>
          <cell r="K315" t="str">
            <v>AMOUROUX Luc</v>
          </cell>
          <cell r="L315" t="str">
            <v>BILLARD CLUB GARDEEN</v>
          </cell>
          <cell r="M315">
            <v>2</v>
          </cell>
          <cell r="N315">
            <v>0</v>
          </cell>
          <cell r="O315">
            <v>39</v>
          </cell>
          <cell r="P315">
            <v>56</v>
          </cell>
          <cell r="Q315">
            <v>0.61</v>
          </cell>
          <cell r="R315" t="str">
            <v>0.00</v>
          </cell>
          <cell r="S315">
            <v>0</v>
          </cell>
          <cell r="T315">
            <v>13</v>
          </cell>
          <cell r="U315" t="str">
            <v>DB KO</v>
          </cell>
          <cell r="V315">
            <v>16</v>
          </cell>
          <cell r="W315" t="str">
            <v>R2</v>
          </cell>
        </row>
        <row r="316">
          <cell r="H316" t="str">
            <v>16BREPSON Martial</v>
          </cell>
          <cell r="I316">
            <v>16</v>
          </cell>
          <cell r="J316">
            <v>14</v>
          </cell>
          <cell r="K316" t="str">
            <v>BREPSON Martial</v>
          </cell>
          <cell r="L316" t="str">
            <v>B.C. DE MANDELIEU LA NAPOULE</v>
          </cell>
          <cell r="M316">
            <v>2</v>
          </cell>
          <cell r="N316">
            <v>0</v>
          </cell>
          <cell r="O316">
            <v>51</v>
          </cell>
          <cell r="P316">
            <v>55</v>
          </cell>
          <cell r="Q316">
            <v>0.82</v>
          </cell>
          <cell r="R316" t="str">
            <v>0.00</v>
          </cell>
          <cell r="S316" t="str">
            <v>R2</v>
          </cell>
          <cell r="T316">
            <v>10</v>
          </cell>
          <cell r="U316" t="str">
            <v>DB KO</v>
          </cell>
          <cell r="V316">
            <v>16</v>
          </cell>
          <cell r="W316" t="str">
            <v>R2</v>
          </cell>
        </row>
        <row r="317">
          <cell r="H317" t="str">
            <v>16COSTAZ Alain</v>
          </cell>
          <cell r="I317">
            <v>16</v>
          </cell>
          <cell r="J317">
            <v>15</v>
          </cell>
          <cell r="K317" t="str">
            <v>COSTAZ Alain</v>
          </cell>
          <cell r="L317" t="str">
            <v>BILLARD CLUB DE LA BAIE</v>
          </cell>
          <cell r="M317">
            <v>2</v>
          </cell>
          <cell r="N317">
            <v>0</v>
          </cell>
          <cell r="O317">
            <v>28</v>
          </cell>
          <cell r="P317">
            <v>60</v>
          </cell>
          <cell r="Q317">
            <v>0.41</v>
          </cell>
          <cell r="R317" t="str">
            <v>0.00</v>
          </cell>
          <cell r="S317">
            <v>0</v>
          </cell>
          <cell r="T317">
            <v>8</v>
          </cell>
          <cell r="U317" t="str">
            <v>DB KO</v>
          </cell>
          <cell r="V317">
            <v>16</v>
          </cell>
          <cell r="W317" t="str">
            <v>R2</v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bande/classif/classif_individuel.php?param1=125945" TargetMode="External"/><Relationship Id="rId117" Type="http://schemas.openxmlformats.org/officeDocument/2006/relationships/hyperlink" Target="http://www.ffbsportif.com/bande/classif/classif_individuel.php?param1=135554" TargetMode="External"/><Relationship Id="rId21" Type="http://schemas.openxmlformats.org/officeDocument/2006/relationships/hyperlink" Target="http://www.ffbsportif.com/bande/classif/classif_individuel.php?param1=138454" TargetMode="External"/><Relationship Id="rId42" Type="http://schemas.openxmlformats.org/officeDocument/2006/relationships/hyperlink" Target="http://www.ffbsportif.com/bande/classif/classif_individuel.php?param1=148136" TargetMode="External"/><Relationship Id="rId47" Type="http://schemas.openxmlformats.org/officeDocument/2006/relationships/hyperlink" Target="http://www.ffbsportif.com/bande/classif/classif_individuel.php?param1=22012" TargetMode="External"/><Relationship Id="rId63" Type="http://schemas.openxmlformats.org/officeDocument/2006/relationships/hyperlink" Target="http://www.ffbsportif.com/bande/classif/classif_individuel.php?param1=22084" TargetMode="External"/><Relationship Id="rId68" Type="http://schemas.openxmlformats.org/officeDocument/2006/relationships/hyperlink" Target="http://www.ffbsportif.com/bande/classif/classif_individuel.php?param1=22104" TargetMode="External"/><Relationship Id="rId84" Type="http://schemas.openxmlformats.org/officeDocument/2006/relationships/hyperlink" Target="http://www.ffbsportif.com/bande/classif/classif_individuel.php?param1=22209" TargetMode="External"/><Relationship Id="rId89" Type="http://schemas.openxmlformats.org/officeDocument/2006/relationships/hyperlink" Target="http://www.ffbsportif.com/bande/classif/classif_individuel.php?param1=17615" TargetMode="External"/><Relationship Id="rId112" Type="http://schemas.openxmlformats.org/officeDocument/2006/relationships/hyperlink" Target="http://www.ffbsportif.com/bande/classif/classif_individuel.php?param1=22399" TargetMode="External"/><Relationship Id="rId16" Type="http://schemas.openxmlformats.org/officeDocument/2006/relationships/hyperlink" Target="http://www.ffbsportif.com/bande/ranking/printcompet.php?compet=5046" TargetMode="External"/><Relationship Id="rId107" Type="http://schemas.openxmlformats.org/officeDocument/2006/relationships/hyperlink" Target="http://www.ffbsportif.com/bande/classif/classif_individuel.php?param1=101518" TargetMode="External"/><Relationship Id="rId11" Type="http://schemas.openxmlformats.org/officeDocument/2006/relationships/hyperlink" Target="http://www.ffbsportif.com/bande/ranking/printcompet.php?compet=5075" TargetMode="External"/><Relationship Id="rId32" Type="http://schemas.openxmlformats.org/officeDocument/2006/relationships/hyperlink" Target="http://www.ffbsportif.com/bande/classif/classif_individuel.php?param1=21918" TargetMode="External"/><Relationship Id="rId37" Type="http://schemas.openxmlformats.org/officeDocument/2006/relationships/hyperlink" Target="http://www.ffbsportif.com/bande/classif/classif_individuel.php?param1=20702" TargetMode="External"/><Relationship Id="rId53" Type="http://schemas.openxmlformats.org/officeDocument/2006/relationships/hyperlink" Target="http://www.ffbsportif.com/bande/classif/classif_individuel.php?param1=142363" TargetMode="External"/><Relationship Id="rId58" Type="http://schemas.openxmlformats.org/officeDocument/2006/relationships/hyperlink" Target="http://www.ffbsportif.com/bande/classif/classif_individuel.php?param1=163467" TargetMode="External"/><Relationship Id="rId74" Type="http://schemas.openxmlformats.org/officeDocument/2006/relationships/hyperlink" Target="http://www.ffbsportif.com/bande/classif/classif_individuel.php?param1=22129" TargetMode="External"/><Relationship Id="rId79" Type="http://schemas.openxmlformats.org/officeDocument/2006/relationships/hyperlink" Target="http://www.ffbsportif.com/bande/classif/classif_individuel.php?param1=22141" TargetMode="External"/><Relationship Id="rId102" Type="http://schemas.openxmlformats.org/officeDocument/2006/relationships/hyperlink" Target="http://www.ffbsportif.com/bande/classif/classif_individuel.php?param1=144719" TargetMode="External"/><Relationship Id="rId123" Type="http://schemas.openxmlformats.org/officeDocument/2006/relationships/hyperlink" Target="http://www.ffbsportif.com/bande/classif/classif_individuel.php?param1=138731" TargetMode="External"/><Relationship Id="rId5" Type="http://schemas.openxmlformats.org/officeDocument/2006/relationships/hyperlink" Target="http://www.ffbsportif.com/bande/ranking/printcompet.php?compet=5037" TargetMode="External"/><Relationship Id="rId61" Type="http://schemas.openxmlformats.org/officeDocument/2006/relationships/hyperlink" Target="http://www.ffbsportif.com/bande/classif/classif_individuel.php?param1=13111" TargetMode="External"/><Relationship Id="rId82" Type="http://schemas.openxmlformats.org/officeDocument/2006/relationships/hyperlink" Target="http://www.ffbsportif.com/bande/classif/classif_individuel.php?param1=13510" TargetMode="External"/><Relationship Id="rId90" Type="http://schemas.openxmlformats.org/officeDocument/2006/relationships/hyperlink" Target="http://www.ffbsportif.com/bande/classif/classif_individuel.php?param1=149391" TargetMode="External"/><Relationship Id="rId95" Type="http://schemas.openxmlformats.org/officeDocument/2006/relationships/hyperlink" Target="http://www.ffbsportif.com/bande/classif/classif_individuel.php?param1=109063" TargetMode="External"/><Relationship Id="rId19" Type="http://schemas.openxmlformats.org/officeDocument/2006/relationships/hyperlink" Target="http://www.ffbsportif.com/bande/classif/classif_individuel.php?param1=21820" TargetMode="External"/><Relationship Id="rId14" Type="http://schemas.openxmlformats.org/officeDocument/2006/relationships/hyperlink" Target="http://www.ffbsportif.com/bande/ranking/printcompet.php?compet=5044" TargetMode="External"/><Relationship Id="rId22" Type="http://schemas.openxmlformats.org/officeDocument/2006/relationships/hyperlink" Target="http://www.ffbsportif.com/bande/classif/classif_individuel.php?param1=136073" TargetMode="External"/><Relationship Id="rId27" Type="http://schemas.openxmlformats.org/officeDocument/2006/relationships/hyperlink" Target="http://www.ffbsportif.com/bande/classif/classif_individuel.php?param1=21894" TargetMode="External"/><Relationship Id="rId30" Type="http://schemas.openxmlformats.org/officeDocument/2006/relationships/hyperlink" Target="http://www.ffbsportif.com/bande/classif/classif_individuel.php?param1=160000" TargetMode="External"/><Relationship Id="rId35" Type="http://schemas.openxmlformats.org/officeDocument/2006/relationships/hyperlink" Target="http://www.ffbsportif.com/bande/classif/classif_individuel.php?param1=112311" TargetMode="External"/><Relationship Id="rId43" Type="http://schemas.openxmlformats.org/officeDocument/2006/relationships/hyperlink" Target="http://www.ffbsportif.com/bande/classif/classif_individuel.php?param1=22002" TargetMode="External"/><Relationship Id="rId48" Type="http://schemas.openxmlformats.org/officeDocument/2006/relationships/hyperlink" Target="http://www.ffbsportif.com/bande/classif/classif_individuel.php?param1=16772" TargetMode="External"/><Relationship Id="rId56" Type="http://schemas.openxmlformats.org/officeDocument/2006/relationships/hyperlink" Target="http://www.ffbsportif.com/bande/classif/classif_individuel.php?param1=154651" TargetMode="External"/><Relationship Id="rId64" Type="http://schemas.openxmlformats.org/officeDocument/2006/relationships/hyperlink" Target="http://www.ffbsportif.com/bande/classif/classif_individuel.php?param1=22097" TargetMode="External"/><Relationship Id="rId69" Type="http://schemas.openxmlformats.org/officeDocument/2006/relationships/hyperlink" Target="http://www.ffbsportif.com/bande/classif/classif_individuel.php?param1=101282" TargetMode="External"/><Relationship Id="rId77" Type="http://schemas.openxmlformats.org/officeDocument/2006/relationships/hyperlink" Target="http://www.ffbsportif.com/bande/classif/classif_individuel.php?param1=22137" TargetMode="External"/><Relationship Id="rId100" Type="http://schemas.openxmlformats.org/officeDocument/2006/relationships/hyperlink" Target="http://www.ffbsportif.com/bande/classif/classif_individuel.php?param1=129330" TargetMode="External"/><Relationship Id="rId105" Type="http://schemas.openxmlformats.org/officeDocument/2006/relationships/hyperlink" Target="http://www.ffbsportif.com/bande/classif/classif_individuel.php?param1=133646" TargetMode="External"/><Relationship Id="rId113" Type="http://schemas.openxmlformats.org/officeDocument/2006/relationships/hyperlink" Target="http://www.ffbsportif.com/bande/classif/classif_individuel.php?param1=10203" TargetMode="External"/><Relationship Id="rId118" Type="http://schemas.openxmlformats.org/officeDocument/2006/relationships/hyperlink" Target="http://www.ffbsportif.com/bande/classif/classif_individuel.php?param1=118651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www.ffbsportif.com/bande/ranking/printcompet.php?compet=5074" TargetMode="External"/><Relationship Id="rId51" Type="http://schemas.openxmlformats.org/officeDocument/2006/relationships/hyperlink" Target="http://www.ffbsportif.com/bande/classif/classif_individuel.php?param1=22028" TargetMode="External"/><Relationship Id="rId72" Type="http://schemas.openxmlformats.org/officeDocument/2006/relationships/hyperlink" Target="http://www.ffbsportif.com/bande/classif/classif_individuel.php?param1=129718" TargetMode="External"/><Relationship Id="rId80" Type="http://schemas.openxmlformats.org/officeDocument/2006/relationships/hyperlink" Target="http://www.ffbsportif.com/bande/classif/classif_individuel.php?param1=119933" TargetMode="External"/><Relationship Id="rId85" Type="http://schemas.openxmlformats.org/officeDocument/2006/relationships/hyperlink" Target="http://www.ffbsportif.com/bande/classif/classif_individuel.php?param1=146375" TargetMode="External"/><Relationship Id="rId93" Type="http://schemas.openxmlformats.org/officeDocument/2006/relationships/hyperlink" Target="http://www.ffbsportif.com/bande/classif/classif_individuel.php?param1=22260" TargetMode="External"/><Relationship Id="rId98" Type="http://schemas.openxmlformats.org/officeDocument/2006/relationships/hyperlink" Target="http://www.ffbsportif.com/bande/classif/classif_individuel.php?param1=141673" TargetMode="External"/><Relationship Id="rId121" Type="http://schemas.openxmlformats.org/officeDocument/2006/relationships/hyperlink" Target="http://www.ffbsportif.com/bande/classif/classif_individuel.php?param1=101485" TargetMode="External"/><Relationship Id="rId3" Type="http://schemas.openxmlformats.org/officeDocument/2006/relationships/hyperlink" Target="http://www.ffbsportif.com/bande/ranking/printcompet.php?compet=5035" TargetMode="External"/><Relationship Id="rId12" Type="http://schemas.openxmlformats.org/officeDocument/2006/relationships/hyperlink" Target="http://www.ffbsportif.com/bande/ranking/printcompet.php?compet=5076" TargetMode="External"/><Relationship Id="rId17" Type="http://schemas.openxmlformats.org/officeDocument/2006/relationships/hyperlink" Target="http://www.ffbsportif.com/bande/classif/classif_individuel.php?param1=21810" TargetMode="External"/><Relationship Id="rId25" Type="http://schemas.openxmlformats.org/officeDocument/2006/relationships/hyperlink" Target="http://www.ffbsportif.com/bande/classif/classif_individuel.php?param1=103568" TargetMode="External"/><Relationship Id="rId33" Type="http://schemas.openxmlformats.org/officeDocument/2006/relationships/hyperlink" Target="http://www.ffbsportif.com/bande/classif/classif_individuel.php?param1=152345" TargetMode="External"/><Relationship Id="rId38" Type="http://schemas.openxmlformats.org/officeDocument/2006/relationships/hyperlink" Target="http://www.ffbsportif.com/bande/classif/classif_individuel.php?param1=21967" TargetMode="External"/><Relationship Id="rId46" Type="http://schemas.openxmlformats.org/officeDocument/2006/relationships/hyperlink" Target="http://www.ffbsportif.com/bande/classif/classif_individuel.php?param1=162348" TargetMode="External"/><Relationship Id="rId59" Type="http://schemas.openxmlformats.org/officeDocument/2006/relationships/hyperlink" Target="http://www.ffbsportif.com/bande/classif/classif_individuel.php?param1=147622" TargetMode="External"/><Relationship Id="rId67" Type="http://schemas.openxmlformats.org/officeDocument/2006/relationships/hyperlink" Target="http://www.ffbsportif.com/bande/classif/classif_individuel.php?param1=163279" TargetMode="External"/><Relationship Id="rId103" Type="http://schemas.openxmlformats.org/officeDocument/2006/relationships/hyperlink" Target="http://www.ffbsportif.com/bande/classif/classif_individuel.php?param1=119696" TargetMode="External"/><Relationship Id="rId108" Type="http://schemas.openxmlformats.org/officeDocument/2006/relationships/hyperlink" Target="http://www.ffbsportif.com/bande/classif/classif_individuel.php?param1=136546" TargetMode="External"/><Relationship Id="rId116" Type="http://schemas.openxmlformats.org/officeDocument/2006/relationships/hyperlink" Target="http://www.ffbsportif.com/bande/classif/classif_individuel.php?param1=133907" TargetMode="External"/><Relationship Id="rId124" Type="http://schemas.openxmlformats.org/officeDocument/2006/relationships/hyperlink" Target="http://www.ffbsportif.com/bande/classif/classif_individuel.php?param1=119674" TargetMode="External"/><Relationship Id="rId20" Type="http://schemas.openxmlformats.org/officeDocument/2006/relationships/hyperlink" Target="http://www.ffbsportif.com/bande/classif/classif_individuel.php?param1=21821" TargetMode="External"/><Relationship Id="rId41" Type="http://schemas.openxmlformats.org/officeDocument/2006/relationships/hyperlink" Target="http://www.ffbsportif.com/bande/classif/classif_individuel.php?param1=21985" TargetMode="External"/><Relationship Id="rId54" Type="http://schemas.openxmlformats.org/officeDocument/2006/relationships/hyperlink" Target="http://www.ffbsportif.com/bande/classif/classif_individuel.php?param1=140803" TargetMode="External"/><Relationship Id="rId62" Type="http://schemas.openxmlformats.org/officeDocument/2006/relationships/hyperlink" Target="http://www.ffbsportif.com/bande/classif/classif_individuel.php?param1=122658" TargetMode="External"/><Relationship Id="rId70" Type="http://schemas.openxmlformats.org/officeDocument/2006/relationships/hyperlink" Target="http://www.ffbsportif.com/bande/classif/classif_individuel.php?param1=118661" TargetMode="External"/><Relationship Id="rId75" Type="http://schemas.openxmlformats.org/officeDocument/2006/relationships/hyperlink" Target="http://www.ffbsportif.com/bande/classif/classif_individuel.php?param1=149576" TargetMode="External"/><Relationship Id="rId83" Type="http://schemas.openxmlformats.org/officeDocument/2006/relationships/hyperlink" Target="http://www.ffbsportif.com/bande/classif/classif_individuel.php?param1=19269" TargetMode="External"/><Relationship Id="rId88" Type="http://schemas.openxmlformats.org/officeDocument/2006/relationships/hyperlink" Target="http://www.ffbsportif.com/bande/classif/classif_individuel.php?param1=129498" TargetMode="External"/><Relationship Id="rId91" Type="http://schemas.openxmlformats.org/officeDocument/2006/relationships/hyperlink" Target="http://www.ffbsportif.com/bande/classif/classif_individuel.php?param1=144802" TargetMode="External"/><Relationship Id="rId96" Type="http://schemas.openxmlformats.org/officeDocument/2006/relationships/hyperlink" Target="http://www.ffbsportif.com/bande/classif/classif_individuel.php?param1=141788" TargetMode="External"/><Relationship Id="rId111" Type="http://schemas.openxmlformats.org/officeDocument/2006/relationships/hyperlink" Target="http://www.ffbsportif.com/bande/classif/classif_individuel.php?param1=149694" TargetMode="External"/><Relationship Id="rId1" Type="http://schemas.openxmlformats.org/officeDocument/2006/relationships/hyperlink" Target="http://www.ffbsportif.com/libre" TargetMode="External"/><Relationship Id="rId6" Type="http://schemas.openxmlformats.org/officeDocument/2006/relationships/hyperlink" Target="http://www.ffbsportif.com/bande/ranking/printcompet.php?compet=5038" TargetMode="External"/><Relationship Id="rId15" Type="http://schemas.openxmlformats.org/officeDocument/2006/relationships/hyperlink" Target="http://www.ffbsportif.com/bande/ranking/printcompet.php?compet=5045" TargetMode="External"/><Relationship Id="rId23" Type="http://schemas.openxmlformats.org/officeDocument/2006/relationships/hyperlink" Target="http://www.ffbsportif.com/bande/classif/classif_individuel.php?param1=23184" TargetMode="External"/><Relationship Id="rId28" Type="http://schemas.openxmlformats.org/officeDocument/2006/relationships/hyperlink" Target="http://www.ffbsportif.com/bande/classif/classif_individuel.php?param1=150422" TargetMode="External"/><Relationship Id="rId36" Type="http://schemas.openxmlformats.org/officeDocument/2006/relationships/hyperlink" Target="http://www.ffbsportif.com/bande/classif/classif_individuel.php?param1=21944" TargetMode="External"/><Relationship Id="rId49" Type="http://schemas.openxmlformats.org/officeDocument/2006/relationships/hyperlink" Target="http://www.ffbsportif.com/bande/classif/classif_individuel.php?param1=166346" TargetMode="External"/><Relationship Id="rId57" Type="http://schemas.openxmlformats.org/officeDocument/2006/relationships/hyperlink" Target="http://www.ffbsportif.com/bande/classif/classif_individuel.php?param1=102285" TargetMode="External"/><Relationship Id="rId106" Type="http://schemas.openxmlformats.org/officeDocument/2006/relationships/hyperlink" Target="http://www.ffbsportif.com/bande/classif/classif_individuel.php?param1=134183" TargetMode="External"/><Relationship Id="rId114" Type="http://schemas.openxmlformats.org/officeDocument/2006/relationships/hyperlink" Target="http://www.ffbsportif.com/bande/classif/classif_individuel.php?param1=103578" TargetMode="External"/><Relationship Id="rId119" Type="http://schemas.openxmlformats.org/officeDocument/2006/relationships/hyperlink" Target="http://www.ffbsportif.com/bande/classif/classif_individuel.php?param1=22459" TargetMode="External"/><Relationship Id="rId10" Type="http://schemas.openxmlformats.org/officeDocument/2006/relationships/hyperlink" Target="http://www.ffbsportif.com/bande/ranking/printcompet.php?compet=5040" TargetMode="External"/><Relationship Id="rId31" Type="http://schemas.openxmlformats.org/officeDocument/2006/relationships/hyperlink" Target="http://www.ffbsportif.com/bande/classif/classif_individuel.php?param1=155529" TargetMode="External"/><Relationship Id="rId44" Type="http://schemas.openxmlformats.org/officeDocument/2006/relationships/hyperlink" Target="http://www.ffbsportif.com/bande/classif/classif_individuel.php?param1=22003" TargetMode="External"/><Relationship Id="rId52" Type="http://schemas.openxmlformats.org/officeDocument/2006/relationships/hyperlink" Target="http://www.ffbsportif.com/bande/classif/classif_individuel.php?param1=115051" TargetMode="External"/><Relationship Id="rId60" Type="http://schemas.openxmlformats.org/officeDocument/2006/relationships/hyperlink" Target="http://www.ffbsportif.com/bande/classif/classif_individuel.php?param1=22067" TargetMode="External"/><Relationship Id="rId65" Type="http://schemas.openxmlformats.org/officeDocument/2006/relationships/hyperlink" Target="http://www.ffbsportif.com/bande/classif/classif_individuel.php?param1=112833" TargetMode="External"/><Relationship Id="rId73" Type="http://schemas.openxmlformats.org/officeDocument/2006/relationships/hyperlink" Target="http://www.ffbsportif.com/bande/classif/classif_individuel.php?param1=131925" TargetMode="External"/><Relationship Id="rId78" Type="http://schemas.openxmlformats.org/officeDocument/2006/relationships/hyperlink" Target="http://www.ffbsportif.com/bande/classif/classif_individuel.php?param1=11966" TargetMode="External"/><Relationship Id="rId81" Type="http://schemas.openxmlformats.org/officeDocument/2006/relationships/hyperlink" Target="http://www.ffbsportif.com/bande/classif/classif_individuel.php?param1=22190" TargetMode="External"/><Relationship Id="rId86" Type="http://schemas.openxmlformats.org/officeDocument/2006/relationships/hyperlink" Target="http://www.ffbsportif.com/bande/classif/classif_individuel.php?param1=162076" TargetMode="External"/><Relationship Id="rId94" Type="http://schemas.openxmlformats.org/officeDocument/2006/relationships/hyperlink" Target="http://www.ffbsportif.com/bande/classif/classif_individuel.php?param1=22271" TargetMode="External"/><Relationship Id="rId99" Type="http://schemas.openxmlformats.org/officeDocument/2006/relationships/hyperlink" Target="http://www.ffbsportif.com/bande/classif/classif_individuel.php?param1=144779" TargetMode="External"/><Relationship Id="rId101" Type="http://schemas.openxmlformats.org/officeDocument/2006/relationships/hyperlink" Target="http://www.ffbsportif.com/bande/classif/classif_individuel.php?param1=22347" TargetMode="External"/><Relationship Id="rId122" Type="http://schemas.openxmlformats.org/officeDocument/2006/relationships/hyperlink" Target="http://www.ffbsportif.com/bande/classif/classif_individuel.php?param1=147607" TargetMode="External"/><Relationship Id="rId4" Type="http://schemas.openxmlformats.org/officeDocument/2006/relationships/hyperlink" Target="http://www.ffbsportif.com/bande/ranking/printcompet.php?compet=5036" TargetMode="External"/><Relationship Id="rId9" Type="http://schemas.openxmlformats.org/officeDocument/2006/relationships/hyperlink" Target="http://www.ffbsportif.com/bande/ranking/printcompet.php?compet=5042" TargetMode="External"/><Relationship Id="rId13" Type="http://schemas.openxmlformats.org/officeDocument/2006/relationships/hyperlink" Target="http://www.ffbsportif.com/bande/ranking/printcompet.php?compet=5043" TargetMode="External"/><Relationship Id="rId18" Type="http://schemas.openxmlformats.org/officeDocument/2006/relationships/hyperlink" Target="http://www.ffbsportif.com/bande/classif/classif_individuel.php?param1=155531" TargetMode="External"/><Relationship Id="rId39" Type="http://schemas.openxmlformats.org/officeDocument/2006/relationships/hyperlink" Target="http://www.ffbsportif.com/bande/classif/classif_individuel.php?param1=129497" TargetMode="External"/><Relationship Id="rId109" Type="http://schemas.openxmlformats.org/officeDocument/2006/relationships/hyperlink" Target="http://www.ffbsportif.com/bande/classif/classif_individuel.php?param1=120008" TargetMode="External"/><Relationship Id="rId34" Type="http://schemas.openxmlformats.org/officeDocument/2006/relationships/hyperlink" Target="http://www.ffbsportif.com/bande/classif/classif_individuel.php?param1=155679" TargetMode="External"/><Relationship Id="rId50" Type="http://schemas.openxmlformats.org/officeDocument/2006/relationships/hyperlink" Target="http://www.ffbsportif.com/bande/classif/classif_individuel.php?param1=142358" TargetMode="External"/><Relationship Id="rId55" Type="http://schemas.openxmlformats.org/officeDocument/2006/relationships/hyperlink" Target="http://www.ffbsportif.com/bande/classif/classif_individuel.php?param1=13022" TargetMode="External"/><Relationship Id="rId76" Type="http://schemas.openxmlformats.org/officeDocument/2006/relationships/hyperlink" Target="http://www.ffbsportif.com/bande/classif/classif_individuel.php?param1=144796" TargetMode="External"/><Relationship Id="rId97" Type="http://schemas.openxmlformats.org/officeDocument/2006/relationships/hyperlink" Target="http://www.ffbsportif.com/bande/classif/classif_individuel.php?param1=150400" TargetMode="External"/><Relationship Id="rId104" Type="http://schemas.openxmlformats.org/officeDocument/2006/relationships/hyperlink" Target="http://www.ffbsportif.com/bande/classif/classif_individuel.php?param1=22366" TargetMode="External"/><Relationship Id="rId120" Type="http://schemas.openxmlformats.org/officeDocument/2006/relationships/hyperlink" Target="http://www.ffbsportif.com/bande/classif/classif_individuel.php?param1=164317" TargetMode="External"/><Relationship Id="rId125" Type="http://schemas.openxmlformats.org/officeDocument/2006/relationships/hyperlink" Target="http://www.ffbsportif.com/bande/classif/classif_individuel.php?param1=22476" TargetMode="External"/><Relationship Id="rId7" Type="http://schemas.openxmlformats.org/officeDocument/2006/relationships/hyperlink" Target="http://www.ffbsportif.com/bande/ranking/printcompet.php?compet=5039" TargetMode="External"/><Relationship Id="rId71" Type="http://schemas.openxmlformats.org/officeDocument/2006/relationships/hyperlink" Target="http://www.ffbsportif.com/bande/classif/classif_individuel.php?param1=149390" TargetMode="External"/><Relationship Id="rId92" Type="http://schemas.openxmlformats.org/officeDocument/2006/relationships/hyperlink" Target="http://www.ffbsportif.com/bande/classif/classif_individuel.php?param1=152604" TargetMode="External"/><Relationship Id="rId2" Type="http://schemas.openxmlformats.org/officeDocument/2006/relationships/hyperlink" Target="http://www.ffbsportif.com/bande/ranking/printcompet.php?compet=5033" TargetMode="External"/><Relationship Id="rId29" Type="http://schemas.openxmlformats.org/officeDocument/2006/relationships/hyperlink" Target="http://www.ffbsportif.com/bande/classif/classif_individuel.php?param1=149287" TargetMode="External"/><Relationship Id="rId24" Type="http://schemas.openxmlformats.org/officeDocument/2006/relationships/hyperlink" Target="http://www.ffbsportif.com/bande/classif/classif_individuel.php?param1=122300" TargetMode="External"/><Relationship Id="rId40" Type="http://schemas.openxmlformats.org/officeDocument/2006/relationships/hyperlink" Target="http://www.ffbsportif.com/bande/classif/classif_individuel.php?param1=12827" TargetMode="External"/><Relationship Id="rId45" Type="http://schemas.openxmlformats.org/officeDocument/2006/relationships/hyperlink" Target="http://www.ffbsportif.com/bande/classif/classif_individuel.php?param1=155526" TargetMode="External"/><Relationship Id="rId66" Type="http://schemas.openxmlformats.org/officeDocument/2006/relationships/hyperlink" Target="http://www.ffbsportif.com/bande/classif/classif_individuel.php?param1=116278" TargetMode="External"/><Relationship Id="rId87" Type="http://schemas.openxmlformats.org/officeDocument/2006/relationships/hyperlink" Target="http://www.ffbsportif.com/bande/classif/classif_individuel.php?param1=22221" TargetMode="External"/><Relationship Id="rId110" Type="http://schemas.openxmlformats.org/officeDocument/2006/relationships/hyperlink" Target="http://www.ffbsportif.com/bande/classif/classif_individuel.php?param1=113222" TargetMode="External"/><Relationship Id="rId115" Type="http://schemas.openxmlformats.org/officeDocument/2006/relationships/hyperlink" Target="http://www.ffbsportif.com/bande/classif/classif_individuel.php?param1=2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3216-60CC-47B4-9282-29355B86BD76}">
  <sheetPr codeName="Feuil34"/>
  <dimension ref="A1:BE120"/>
  <sheetViews>
    <sheetView tabSelected="1" topLeftCell="L1" workbookViewId="0">
      <selection activeCell="B57" sqref="B57"/>
    </sheetView>
  </sheetViews>
  <sheetFormatPr baseColWidth="10" defaultColWidth="10.7265625" defaultRowHeight="14.5" x14ac:dyDescent="0.35"/>
  <cols>
    <col min="1" max="1" width="10.7265625" style="1"/>
    <col min="2" max="2" width="22.81640625" customWidth="1"/>
    <col min="3" max="3" width="4.26953125" customWidth="1"/>
    <col min="4" max="4" width="1.7265625" bestFit="1" customWidth="1"/>
    <col min="5" max="5" width="6.81640625" style="2" customWidth="1"/>
    <col min="6" max="6" width="7.453125" customWidth="1"/>
    <col min="7" max="7" width="0" hidden="1" customWidth="1"/>
    <col min="8" max="8" width="4.26953125" hidden="1" customWidth="1"/>
    <col min="9" max="9" width="28.7265625" customWidth="1"/>
    <col min="10" max="10" width="3.08984375" hidden="1" customWidth="1"/>
    <col min="11" max="11" width="2.81640625" bestFit="1" customWidth="1"/>
    <col min="12" max="12" width="9.7265625" bestFit="1" customWidth="1"/>
    <col min="13" max="13" width="8.54296875" bestFit="1" customWidth="1"/>
    <col min="14" max="14" width="5.7265625" customWidth="1"/>
    <col min="15" max="15" width="5.1796875" customWidth="1"/>
    <col min="16" max="16" width="8" customWidth="1"/>
    <col min="17" max="17" width="7" bestFit="1" customWidth="1"/>
    <col min="18" max="18" width="5" customWidth="1"/>
    <col min="19" max="19" width="2.26953125" bestFit="1" customWidth="1"/>
    <col min="20" max="57" width="5" customWidth="1"/>
  </cols>
  <sheetData>
    <row r="1" spans="1:57" ht="14.5" customHeight="1" x14ac:dyDescent="0.35">
      <c r="M1" s="3"/>
      <c r="R1" s="4" t="str">
        <f>IF(ISERROR(+VLOOKUP(CONCATENATE(R$9),'[1]1B RESULTATS'!$H:$AA,3,FALSE)),"",+VLOOKUP(CONCATENATE(R$9),'[1]1B RESULTATS'!$H:$AA,3,FALSE))</f>
        <v>T01-LA GARDE-NAT/REG (individuels)</v>
      </c>
      <c r="S1" s="4" t="str">
        <f>IF(ISERROR(+VLOOKUP(CONCATENATE(S$9),'[1]1B RESULTATS'!$H:$AA,3,FALSE)),"",+VLOOKUP(CONCATENATE(S$9),'[1]1B RESULTATS'!$H:$AA,3,FALSE))</f>
        <v/>
      </c>
      <c r="T1" s="4" t="str">
        <f>IF(ISERROR(+VLOOKUP(CONCATENATE(T$9),'[1]1B RESULTATS'!$H:$AA,3,FALSE)),"",+VLOOKUP(CONCATENATE(T$9),'[1]1B RESULTATS'!$H:$AA,3,FALSE))</f>
        <v>T03-SALON-NAT/REG (individuels)</v>
      </c>
      <c r="U1" s="4" t="str">
        <f>IF(ISERROR(+VLOOKUP(CONCATENATE(U$9),'[1]1B RESULTATS'!$H:$AA,3,FALSE)),"",+VLOOKUP(CONCATENATE(U$9),'[1]1B RESULTATS'!$H:$AA,3,FALSE))</f>
        <v>T04-SAUSSET-REG (individuels)</v>
      </c>
      <c r="V1" s="4" t="str">
        <f>IF(ISERROR(+VLOOKUP(CONCATENATE(V$9),'[1]1B RESULTATS'!$H:$AA,3,FALSE)),"",+VLOOKUP(CONCATENATE(V$9),'[1]1B RESULTATS'!$H:$AA,3,FALSE))</f>
        <v>T05-SISTERON-NAT (individuels)</v>
      </c>
      <c r="W1" s="4" t="str">
        <f>IF(ISERROR(+VLOOKUP(CONCATENATE(W$9),'[1]1B RESULTATS'!$H:$AA,3,FALSE)),"",+VLOOKUP(CONCATENATE(W$9),'[1]1B RESULTATS'!$H:$AA,3,FALSE))</f>
        <v>T06-SISTERON-REG (individuels)</v>
      </c>
      <c r="X1" s="4" t="str">
        <f>IF(ISERROR(+VLOOKUP(CONCATENATE(X$9),'[1]1B RESULTATS'!$H:$AA,3,FALSE)),"",+VLOOKUP(CONCATENATE(X$9),'[1]1B RESULTATS'!$H:$AA,3,FALSE))</f>
        <v>T07-CAVAILLON-NAT/REG (individuels)</v>
      </c>
      <c r="Y1" s="4" t="str">
        <f>IF(ISERROR(+VLOOKUP(CONCATENATE(Y$9),'[1]1B RESULTATS'!$H:$AA,3,FALSE)),"",+VLOOKUP(CONCATENATE(Y$9),'[1]1B RESULTATS'!$H:$AA,3,FALSE))</f>
        <v>T08-NICE_NAT/REG (individuels)</v>
      </c>
      <c r="Z1" s="4" t="str">
        <f>IF(ISERROR(+VLOOKUP(CONCATENATE(Z$9),'[1]1B RESULTATS'!$H:$AA,3,FALSE)),"",+VLOOKUP(CONCATENATE(Z$9),'[1]1B RESULTATS'!$H:$AA,3,FALSE))</f>
        <v>T09-BOLLENE-NAT/REG (individuels)</v>
      </c>
      <c r="AA1" s="4" t="str">
        <f>IF(ISERROR(+VLOOKUP(CONCATENATE(AA$9),'[1]1B RESULTATS'!$H:$AA,3,FALSE)),"",+VLOOKUP(CONCATENATE(AA$9),'[1]1B RESULTATS'!$H:$AA,3,FALSE))</f>
        <v>T10-ISTRES-NAT (individuels)</v>
      </c>
      <c r="AB1" s="4" t="str">
        <f>IF(ISERROR(+VLOOKUP(CONCATENATE(AB$9),'[1]1B RESULTATS'!$H:$AA,3,FALSE)),"",+VLOOKUP(CONCATENATE(AB$9),'[1]1B RESULTATS'!$H:$AA,3,FALSE))</f>
        <v>T11-ISTRES-REG (individuels)</v>
      </c>
      <c r="AC1" s="4" t="str">
        <f>IF(ISERROR(+VLOOKUP(CONCATENATE(AC$9),'[1]1B RESULTATS'!$H:$AA,3,FALSE)),"",+VLOOKUP(CONCATENATE(AC$9),'[1]1B RESULTATS'!$H:$AA,3,FALSE))</f>
        <v>T12-ORANGE-REG (individuels)</v>
      </c>
      <c r="AD1" s="4" t="str">
        <f>IF(ISERROR(+VLOOKUP(CONCATENATE(AD$9),'[1]1B RESULTATS'!$H:$AA,3,FALSE)),"",+VLOOKUP(CONCATENATE(AD$9),'[1]1B RESULTATS'!$H:$AA,3,FALSE))</f>
        <v>T13-BERRE-NAT/REG (individuels)</v>
      </c>
      <c r="AE1" s="4" t="str">
        <f>IF(ISERROR(+VLOOKUP(CONCATENATE(AE$9),'[1]1B RESULTATS'!$H:$AA,3,FALSE)),"",+VLOOKUP(CONCATENATE(AE$9),'[1]1B RESULTATS'!$H:$AA,3,FALSE))</f>
        <v>T14-ROQUEBRUNE-NAT/REG (individuels)</v>
      </c>
      <c r="AF1" s="4" t="str">
        <f>IF(ISERROR(+VLOOKUP(CONCATENATE(AF$9),'[1]1B RESULTATS'!$H:$AA,3,FALSE)),"",+VLOOKUP(CONCATENATE(AF$9),'[1]1B RESULTATS'!$H:$AA,3,FALSE))</f>
        <v>T15-CAVALAIRE-NAT/REG (individuels)</v>
      </c>
      <c r="AG1" s="4" t="str">
        <f>IF(ISERROR(+VLOOKUP(CONCATENATE(AG$9),'[1]1B RESULTATS'!$H:$AA,3,FALSE)),"",+VLOOKUP(CONCATENATE(AG$9),'[1]1B RESULTATS'!$H:$AA,3,FALSE))</f>
        <v>T16-MANDELIEU-NAT/REG (individuels)</v>
      </c>
      <c r="AH1" s="4" t="s">
        <v>0</v>
      </c>
      <c r="AI1" s="4" t="s">
        <v>0</v>
      </c>
      <c r="AJ1" s="4" t="s">
        <v>0</v>
      </c>
      <c r="AK1" s="4" t="s">
        <v>0</v>
      </c>
      <c r="AL1" s="4" t="s">
        <v>0</v>
      </c>
      <c r="AM1" s="4" t="s">
        <v>0</v>
      </c>
      <c r="AN1" s="4" t="s">
        <v>0</v>
      </c>
      <c r="AO1" s="4" t="s">
        <v>0</v>
      </c>
      <c r="AP1" s="4" t="s">
        <v>0</v>
      </c>
      <c r="AQ1" s="4" t="s">
        <v>0</v>
      </c>
      <c r="AR1" s="4" t="s">
        <v>0</v>
      </c>
      <c r="AS1" s="4" t="s">
        <v>0</v>
      </c>
      <c r="AT1" s="4" t="s">
        <v>0</v>
      </c>
      <c r="AU1" s="4" t="s">
        <v>0</v>
      </c>
      <c r="AV1" s="4" t="s">
        <v>0</v>
      </c>
      <c r="AW1" s="4" t="s">
        <v>0</v>
      </c>
      <c r="AX1" s="4" t="s">
        <v>0</v>
      </c>
      <c r="AY1" s="4" t="s">
        <v>0</v>
      </c>
      <c r="AZ1" s="4" t="s">
        <v>0</v>
      </c>
      <c r="BA1" s="4" t="s">
        <v>0</v>
      </c>
      <c r="BB1" s="4" t="s">
        <v>0</v>
      </c>
      <c r="BC1" s="4" t="s">
        <v>0</v>
      </c>
      <c r="BD1" s="4" t="s">
        <v>0</v>
      </c>
      <c r="BE1" s="4" t="s">
        <v>0</v>
      </c>
    </row>
    <row r="2" spans="1:57" x14ac:dyDescent="0.35">
      <c r="A2" s="1" t="s">
        <v>1</v>
      </c>
      <c r="D2" s="5"/>
      <c r="E2" s="6"/>
      <c r="F2" s="5"/>
      <c r="G2" s="7"/>
      <c r="M2" s="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44.15" customHeight="1" x14ac:dyDescent="0.35">
      <c r="B3" s="9"/>
      <c r="M3" s="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21" x14ac:dyDescent="0.5">
      <c r="C4" s="10" t="s">
        <v>2</v>
      </c>
      <c r="D4" s="5"/>
      <c r="E4" s="6"/>
      <c r="F4" s="5"/>
      <c r="G4" s="7"/>
      <c r="M4" s="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1" x14ac:dyDescent="0.5">
      <c r="C5" s="10" t="s">
        <v>3</v>
      </c>
      <c r="D5" s="5"/>
      <c r="E5" s="11" t="s">
        <v>4</v>
      </c>
      <c r="F5" s="5"/>
      <c r="M5" s="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5" customHeight="1" x14ac:dyDescent="0.35">
      <c r="M6" s="3"/>
      <c r="R6" s="12" t="s">
        <v>5</v>
      </c>
      <c r="S6" s="12" t="s">
        <v>0</v>
      </c>
      <c r="T6" s="12" t="s">
        <v>5</v>
      </c>
      <c r="U6" s="12" t="s">
        <v>5</v>
      </c>
      <c r="V6" s="12" t="s">
        <v>5</v>
      </c>
      <c r="W6" s="12" t="s">
        <v>5</v>
      </c>
      <c r="X6" s="12" t="s">
        <v>6</v>
      </c>
      <c r="Y6" s="12" t="s">
        <v>6</v>
      </c>
      <c r="Z6" s="12" t="s">
        <v>5</v>
      </c>
      <c r="AA6" s="12" t="s">
        <v>5</v>
      </c>
      <c r="AB6" s="12" t="s">
        <v>5</v>
      </c>
      <c r="AC6" s="12" t="s">
        <v>5</v>
      </c>
      <c r="AD6" s="12" t="s">
        <v>5</v>
      </c>
      <c r="AE6" s="12" t="s">
        <v>5</v>
      </c>
      <c r="AF6" s="12" t="s">
        <v>5</v>
      </c>
      <c r="AG6" s="12" t="s">
        <v>6</v>
      </c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2" t="s">
        <v>0</v>
      </c>
      <c r="AN6" s="12" t="s">
        <v>0</v>
      </c>
      <c r="AO6" s="12" t="s">
        <v>0</v>
      </c>
      <c r="AP6" s="12" t="s">
        <v>0</v>
      </c>
      <c r="AQ6" s="12" t="s">
        <v>0</v>
      </c>
      <c r="AR6" s="12" t="s">
        <v>0</v>
      </c>
      <c r="AS6" s="12" t="s">
        <v>0</v>
      </c>
      <c r="AT6" s="12" t="s">
        <v>0</v>
      </c>
      <c r="AU6" s="12" t="s">
        <v>0</v>
      </c>
      <c r="AV6" s="12" t="s">
        <v>0</v>
      </c>
      <c r="AW6" s="12" t="s">
        <v>0</v>
      </c>
      <c r="AX6" s="12" t="s">
        <v>0</v>
      </c>
      <c r="AY6" s="12" t="s">
        <v>0</v>
      </c>
      <c r="AZ6" s="12" t="s">
        <v>0</v>
      </c>
      <c r="BA6" s="12" t="s">
        <v>0</v>
      </c>
      <c r="BB6" s="12" t="s">
        <v>0</v>
      </c>
      <c r="BC6" s="12" t="s">
        <v>0</v>
      </c>
      <c r="BD6" s="12" t="s">
        <v>0</v>
      </c>
      <c r="BE6" s="12" t="s">
        <v>0</v>
      </c>
    </row>
    <row r="7" spans="1:57" x14ac:dyDescent="0.35">
      <c r="C7" s="13" t="s">
        <v>7</v>
      </c>
      <c r="D7" s="5"/>
      <c r="E7" s="6"/>
      <c r="F7" s="5"/>
      <c r="M7" s="3"/>
      <c r="R7" s="14">
        <v>9</v>
      </c>
      <c r="S7" s="14" t="s">
        <v>0</v>
      </c>
      <c r="T7" s="14">
        <v>12</v>
      </c>
      <c r="U7" s="14">
        <v>12</v>
      </c>
      <c r="V7" s="14">
        <v>6</v>
      </c>
      <c r="W7" s="14">
        <v>9</v>
      </c>
      <c r="X7" s="14">
        <v>12</v>
      </c>
      <c r="Y7" s="14">
        <v>12</v>
      </c>
      <c r="Z7" s="14">
        <v>12</v>
      </c>
      <c r="AA7" s="14">
        <v>6</v>
      </c>
      <c r="AB7" s="14">
        <v>12</v>
      </c>
      <c r="AC7" s="14">
        <v>9</v>
      </c>
      <c r="AD7" s="14">
        <v>12</v>
      </c>
      <c r="AE7" s="14">
        <v>9</v>
      </c>
      <c r="AF7" s="14">
        <v>9</v>
      </c>
      <c r="AG7" s="14">
        <v>16</v>
      </c>
      <c r="AH7" s="14" t="s">
        <v>0</v>
      </c>
      <c r="AI7" s="14" t="s">
        <v>0</v>
      </c>
      <c r="AJ7" s="14" t="s">
        <v>0</v>
      </c>
      <c r="AK7" s="14" t="s">
        <v>0</v>
      </c>
      <c r="AL7" s="14" t="s">
        <v>0</v>
      </c>
      <c r="AM7" s="14" t="s">
        <v>0</v>
      </c>
      <c r="AN7" s="14" t="s">
        <v>0</v>
      </c>
      <c r="AO7" s="14" t="s">
        <v>0</v>
      </c>
      <c r="AP7" s="14" t="s">
        <v>0</v>
      </c>
      <c r="AQ7" s="14" t="s">
        <v>0</v>
      </c>
      <c r="AR7" s="14" t="s">
        <v>0</v>
      </c>
      <c r="AS7" s="14" t="s">
        <v>0</v>
      </c>
      <c r="AT7" s="14" t="s">
        <v>0</v>
      </c>
      <c r="AU7" s="14" t="s">
        <v>0</v>
      </c>
      <c r="AV7" s="14" t="s">
        <v>0</v>
      </c>
      <c r="AW7" s="14" t="s">
        <v>0</v>
      </c>
      <c r="AX7" s="14" t="s">
        <v>0</v>
      </c>
      <c r="AY7" s="14" t="s">
        <v>0</v>
      </c>
      <c r="AZ7" s="14" t="s">
        <v>0</v>
      </c>
      <c r="BA7" s="14" t="s">
        <v>0</v>
      </c>
      <c r="BB7" s="14" t="s">
        <v>0</v>
      </c>
      <c r="BC7" s="14" t="s">
        <v>0</v>
      </c>
      <c r="BD7" s="14" t="s">
        <v>0</v>
      </c>
      <c r="BE7" s="14" t="s">
        <v>0</v>
      </c>
    </row>
    <row r="8" spans="1:57" ht="19" thickBot="1" x14ac:dyDescent="0.5">
      <c r="A8" s="15"/>
      <c r="B8" s="16" t="s">
        <v>8</v>
      </c>
      <c r="C8" s="17"/>
      <c r="D8" s="17"/>
      <c r="E8" s="18"/>
      <c r="F8" s="17"/>
      <c r="G8" s="17"/>
      <c r="H8" s="17"/>
      <c r="I8" s="17"/>
      <c r="J8" s="17"/>
      <c r="K8" s="17"/>
      <c r="L8" s="19"/>
      <c r="M8" s="20"/>
      <c r="N8" s="19"/>
      <c r="O8" s="21"/>
      <c r="Q8" s="22"/>
      <c r="R8" s="23">
        <v>226</v>
      </c>
      <c r="S8" s="23" t="s">
        <v>0</v>
      </c>
      <c r="T8" s="23">
        <v>321</v>
      </c>
      <c r="U8" s="23">
        <v>321</v>
      </c>
      <c r="V8" s="23">
        <v>141</v>
      </c>
      <c r="W8" s="23">
        <v>226</v>
      </c>
      <c r="X8" s="23">
        <v>263</v>
      </c>
      <c r="Y8" s="23">
        <v>258</v>
      </c>
      <c r="Z8" s="23">
        <v>321</v>
      </c>
      <c r="AA8" s="23">
        <v>106</v>
      </c>
      <c r="AB8" s="23">
        <v>321</v>
      </c>
      <c r="AC8" s="23">
        <v>213</v>
      </c>
      <c r="AD8" s="23">
        <v>311</v>
      </c>
      <c r="AE8" s="23">
        <v>226</v>
      </c>
      <c r="AF8" s="23">
        <v>226</v>
      </c>
      <c r="AG8" s="23">
        <v>452</v>
      </c>
      <c r="AH8" s="23" t="s">
        <v>0</v>
      </c>
      <c r="AI8" s="23" t="s">
        <v>0</v>
      </c>
      <c r="AJ8" s="23" t="s">
        <v>0</v>
      </c>
      <c r="AK8" s="23" t="s">
        <v>0</v>
      </c>
      <c r="AL8" s="23" t="s">
        <v>0</v>
      </c>
      <c r="AM8" s="23" t="s">
        <v>0</v>
      </c>
      <c r="AN8" s="23" t="s">
        <v>0</v>
      </c>
      <c r="AO8" s="23" t="s">
        <v>0</v>
      </c>
      <c r="AP8" s="23" t="s">
        <v>0</v>
      </c>
      <c r="AQ8" s="23" t="s">
        <v>0</v>
      </c>
      <c r="AR8" s="23" t="s">
        <v>0</v>
      </c>
      <c r="AS8" s="23" t="s">
        <v>0</v>
      </c>
      <c r="AT8" s="23" t="s">
        <v>0</v>
      </c>
      <c r="AU8" s="23" t="s">
        <v>0</v>
      </c>
      <c r="AV8" s="23" t="s">
        <v>0</v>
      </c>
      <c r="AW8" s="23" t="s">
        <v>0</v>
      </c>
      <c r="AX8" s="23" t="s">
        <v>0</v>
      </c>
      <c r="AY8" s="23" t="s">
        <v>0</v>
      </c>
      <c r="AZ8" s="23" t="s">
        <v>0</v>
      </c>
      <c r="BA8" s="23" t="s">
        <v>0</v>
      </c>
      <c r="BB8" s="23" t="s">
        <v>0</v>
      </c>
      <c r="BC8" s="23" t="s">
        <v>0</v>
      </c>
      <c r="BD8" s="23" t="s">
        <v>0</v>
      </c>
      <c r="BE8" s="23"/>
    </row>
    <row r="9" spans="1:57" ht="18.5" x14ac:dyDescent="0.35">
      <c r="A9" s="15"/>
      <c r="B9" s="17"/>
      <c r="C9" s="17"/>
      <c r="D9" s="17"/>
      <c r="E9" s="18"/>
      <c r="F9" s="17"/>
      <c r="G9" s="17"/>
      <c r="H9" s="17"/>
      <c r="I9" s="17"/>
      <c r="J9" s="17"/>
      <c r="K9" s="17"/>
      <c r="L9" s="19"/>
      <c r="M9" s="20"/>
      <c r="N9" s="19"/>
      <c r="O9" s="21"/>
      <c r="Q9" s="22"/>
      <c r="R9" s="24">
        <v>1</v>
      </c>
      <c r="S9" s="25">
        <v>2</v>
      </c>
      <c r="T9" s="24">
        <v>3</v>
      </c>
      <c r="U9" s="24">
        <v>4</v>
      </c>
      <c r="V9" s="24">
        <v>5</v>
      </c>
      <c r="W9" s="24">
        <v>6</v>
      </c>
      <c r="X9" s="24">
        <v>7</v>
      </c>
      <c r="Y9" s="24">
        <v>8</v>
      </c>
      <c r="Z9" s="24">
        <v>9</v>
      </c>
      <c r="AA9" s="24">
        <v>10</v>
      </c>
      <c r="AB9" s="24">
        <v>11</v>
      </c>
      <c r="AC9" s="24">
        <v>12</v>
      </c>
      <c r="AD9" s="24">
        <v>13</v>
      </c>
      <c r="AE9" s="24">
        <v>14</v>
      </c>
      <c r="AF9" s="24">
        <v>15</v>
      </c>
      <c r="AG9" s="24">
        <v>16</v>
      </c>
      <c r="AH9" s="25">
        <v>17</v>
      </c>
      <c r="AI9" s="25">
        <v>18</v>
      </c>
      <c r="AJ9" s="25">
        <v>19</v>
      </c>
      <c r="AK9" s="25">
        <v>20</v>
      </c>
      <c r="AL9" s="25">
        <v>21</v>
      </c>
      <c r="AM9" s="25">
        <v>22</v>
      </c>
      <c r="AN9" s="25">
        <v>23</v>
      </c>
      <c r="AO9" s="25">
        <v>24</v>
      </c>
      <c r="AP9" s="25">
        <v>25</v>
      </c>
      <c r="AQ9" s="25">
        <v>26</v>
      </c>
      <c r="AR9" s="25">
        <v>27</v>
      </c>
      <c r="AS9" s="25">
        <v>28</v>
      </c>
      <c r="AT9" s="25">
        <v>29</v>
      </c>
      <c r="AU9" s="25">
        <v>30</v>
      </c>
      <c r="AV9" s="25">
        <v>31</v>
      </c>
      <c r="AW9" s="25">
        <v>32</v>
      </c>
      <c r="AX9" s="25">
        <v>33</v>
      </c>
      <c r="AY9" s="25">
        <v>34</v>
      </c>
      <c r="AZ9" s="25">
        <v>35</v>
      </c>
      <c r="BA9" s="25">
        <v>36</v>
      </c>
      <c r="BB9" s="25">
        <v>37</v>
      </c>
      <c r="BC9" s="25">
        <v>38</v>
      </c>
      <c r="BD9" s="25">
        <v>39</v>
      </c>
      <c r="BE9" s="25">
        <v>40</v>
      </c>
    </row>
    <row r="10" spans="1:57" ht="19" thickBot="1" x14ac:dyDescent="0.5">
      <c r="A10" s="15"/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9"/>
      <c r="M10" s="20"/>
      <c r="N10" s="19"/>
      <c r="O10" s="21"/>
      <c r="Q10" s="22"/>
      <c r="R10" s="26">
        <f t="shared" ref="R10:BE10" si="0">SUM(R12:R394)</f>
        <v>226</v>
      </c>
      <c r="S10" s="26">
        <f t="shared" si="0"/>
        <v>0</v>
      </c>
      <c r="T10" s="26">
        <f t="shared" si="0"/>
        <v>321</v>
      </c>
      <c r="U10" s="26">
        <f t="shared" si="0"/>
        <v>321</v>
      </c>
      <c r="V10" s="26">
        <f t="shared" si="0"/>
        <v>141</v>
      </c>
      <c r="W10" s="26">
        <f t="shared" si="0"/>
        <v>226</v>
      </c>
      <c r="X10" s="26">
        <f t="shared" si="0"/>
        <v>263</v>
      </c>
      <c r="Y10" s="26">
        <f t="shared" si="0"/>
        <v>258</v>
      </c>
      <c r="Z10" s="26">
        <f t="shared" si="0"/>
        <v>321</v>
      </c>
      <c r="AA10" s="26">
        <f t="shared" si="0"/>
        <v>106</v>
      </c>
      <c r="AB10" s="26">
        <f t="shared" si="0"/>
        <v>321</v>
      </c>
      <c r="AC10" s="26">
        <f t="shared" si="0"/>
        <v>213</v>
      </c>
      <c r="AD10" s="26">
        <f t="shared" si="0"/>
        <v>311</v>
      </c>
      <c r="AE10" s="26">
        <f t="shared" si="0"/>
        <v>226</v>
      </c>
      <c r="AF10" s="26">
        <f t="shared" si="0"/>
        <v>226</v>
      </c>
      <c r="AG10" s="26">
        <f>SUM(AG12:AG394)</f>
        <v>452</v>
      </c>
      <c r="AH10" s="26">
        <f t="shared" si="0"/>
        <v>0</v>
      </c>
      <c r="AI10" s="26">
        <f t="shared" si="0"/>
        <v>0</v>
      </c>
      <c r="AJ10" s="26">
        <f t="shared" si="0"/>
        <v>0</v>
      </c>
      <c r="AK10" s="26">
        <f t="shared" si="0"/>
        <v>0</v>
      </c>
      <c r="AL10" s="26">
        <f t="shared" si="0"/>
        <v>0</v>
      </c>
      <c r="AM10" s="26">
        <f t="shared" si="0"/>
        <v>0</v>
      </c>
      <c r="AN10" s="26">
        <f t="shared" si="0"/>
        <v>0</v>
      </c>
      <c r="AO10" s="26">
        <f t="shared" si="0"/>
        <v>0</v>
      </c>
      <c r="AP10" s="26">
        <f t="shared" si="0"/>
        <v>0</v>
      </c>
      <c r="AQ10" s="26">
        <f t="shared" si="0"/>
        <v>0</v>
      </c>
      <c r="AR10" s="26">
        <f t="shared" si="0"/>
        <v>0</v>
      </c>
      <c r="AS10" s="26">
        <f t="shared" si="0"/>
        <v>0</v>
      </c>
      <c r="AT10" s="26">
        <f t="shared" si="0"/>
        <v>0</v>
      </c>
      <c r="AU10" s="26">
        <f t="shared" si="0"/>
        <v>0</v>
      </c>
      <c r="AV10" s="26">
        <f t="shared" si="0"/>
        <v>0</v>
      </c>
      <c r="AW10" s="26">
        <f t="shared" si="0"/>
        <v>0</v>
      </c>
      <c r="AX10" s="26">
        <f t="shared" si="0"/>
        <v>0</v>
      </c>
      <c r="AY10" s="26">
        <f t="shared" si="0"/>
        <v>0</v>
      </c>
      <c r="AZ10" s="26">
        <f t="shared" si="0"/>
        <v>0</v>
      </c>
      <c r="BA10" s="26">
        <f t="shared" si="0"/>
        <v>0</v>
      </c>
      <c r="BB10" s="26">
        <f t="shared" si="0"/>
        <v>0</v>
      </c>
      <c r="BC10" s="26">
        <f t="shared" si="0"/>
        <v>0</v>
      </c>
      <c r="BD10" s="26">
        <f t="shared" si="0"/>
        <v>0</v>
      </c>
      <c r="BE10" s="27">
        <f t="shared" si="0"/>
        <v>0</v>
      </c>
    </row>
    <row r="11" spans="1:57" ht="39.5" thickBot="1" x14ac:dyDescent="0.5">
      <c r="A11" s="28" t="s">
        <v>9</v>
      </c>
      <c r="B11" s="29" t="s">
        <v>10</v>
      </c>
      <c r="C11" s="29" t="s">
        <v>11</v>
      </c>
      <c r="D11" s="29" t="s">
        <v>12</v>
      </c>
      <c r="E11" s="30" t="s">
        <v>13</v>
      </c>
      <c r="F11" s="29" t="s">
        <v>14</v>
      </c>
      <c r="G11" s="31" t="s">
        <v>15</v>
      </c>
      <c r="H11" s="29" t="s">
        <v>16</v>
      </c>
      <c r="I11" s="29" t="s">
        <v>15</v>
      </c>
      <c r="J11" s="32" t="s">
        <v>17</v>
      </c>
      <c r="K11" s="32"/>
      <c r="L11" s="33" t="s">
        <v>18</v>
      </c>
      <c r="M11" s="33" t="s">
        <v>19</v>
      </c>
      <c r="N11" s="33" t="s">
        <v>20</v>
      </c>
      <c r="O11" s="33" t="s">
        <v>21</v>
      </c>
      <c r="P11" s="33" t="s">
        <v>22</v>
      </c>
      <c r="Q11" s="34" t="s">
        <v>23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20.149999999999999" customHeight="1" thickBot="1" x14ac:dyDescent="0.5">
      <c r="A12" s="36">
        <v>144779</v>
      </c>
      <c r="B12" s="37" t="s">
        <v>24</v>
      </c>
      <c r="C12" s="38" t="s">
        <v>25</v>
      </c>
      <c r="D12" s="38">
        <v>1</v>
      </c>
      <c r="E12" s="39">
        <v>3.14</v>
      </c>
      <c r="F12" s="38">
        <v>16</v>
      </c>
      <c r="G12" s="38" t="s">
        <v>26</v>
      </c>
      <c r="H12" s="40" t="s">
        <v>27</v>
      </c>
      <c r="I12" s="41" t="s">
        <v>26</v>
      </c>
      <c r="K12" s="42">
        <v>1</v>
      </c>
      <c r="L12" s="43" t="s">
        <v>25</v>
      </c>
      <c r="M12" s="44">
        <v>3.14</v>
      </c>
      <c r="N12" s="45">
        <v>4</v>
      </c>
      <c r="O12" s="45">
        <v>147</v>
      </c>
      <c r="P12" s="46">
        <v>147</v>
      </c>
      <c r="Q12" s="47"/>
      <c r="R12" s="48">
        <v>38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40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31</v>
      </c>
      <c r="AF12" s="48">
        <v>38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</row>
    <row r="13" spans="1:57" ht="20.149999999999999" customHeight="1" thickBot="1" x14ac:dyDescent="0.5">
      <c r="A13" s="49">
        <v>13022</v>
      </c>
      <c r="B13" s="50" t="s">
        <v>28</v>
      </c>
      <c r="C13" s="51" t="s">
        <v>25</v>
      </c>
      <c r="D13" s="51">
        <v>0</v>
      </c>
      <c r="E13" s="52">
        <v>1.77</v>
      </c>
      <c r="F13" s="51">
        <v>11</v>
      </c>
      <c r="G13" s="51" t="s">
        <v>29</v>
      </c>
      <c r="H13" s="53" t="s">
        <v>27</v>
      </c>
      <c r="I13" s="41" t="s">
        <v>29</v>
      </c>
      <c r="J13">
        <v>39</v>
      </c>
      <c r="K13" s="42">
        <v>2</v>
      </c>
      <c r="L13" s="43" t="s">
        <v>25</v>
      </c>
      <c r="M13" s="44">
        <v>1.77</v>
      </c>
      <c r="N13" s="45">
        <v>3</v>
      </c>
      <c r="O13" s="45">
        <v>102</v>
      </c>
      <c r="P13" s="46">
        <v>102</v>
      </c>
      <c r="Q13" s="47"/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30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25</v>
      </c>
      <c r="AF13" s="48">
        <v>0</v>
      </c>
      <c r="AG13" s="48">
        <v>47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</row>
    <row r="14" spans="1:57" ht="20.149999999999999" customHeight="1" thickBot="1" x14ac:dyDescent="0.5">
      <c r="A14" s="49">
        <v>21821</v>
      </c>
      <c r="B14" s="50" t="s">
        <v>30</v>
      </c>
      <c r="C14" s="51" t="s">
        <v>25</v>
      </c>
      <c r="D14" s="51">
        <v>0</v>
      </c>
      <c r="E14" s="52">
        <v>1.73</v>
      </c>
      <c r="F14" s="51">
        <v>9</v>
      </c>
      <c r="G14" s="51" t="s">
        <v>31</v>
      </c>
      <c r="H14" s="53" t="s">
        <v>27</v>
      </c>
      <c r="I14" s="41" t="s">
        <v>29</v>
      </c>
      <c r="K14" s="42">
        <v>3</v>
      </c>
      <c r="L14" s="43" t="s">
        <v>25</v>
      </c>
      <c r="M14" s="44">
        <v>1.73</v>
      </c>
      <c r="N14" s="45">
        <v>2</v>
      </c>
      <c r="O14" s="45">
        <v>81</v>
      </c>
      <c r="P14" s="46">
        <v>81</v>
      </c>
      <c r="Q14" s="47"/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37</v>
      </c>
      <c r="Y14" s="48">
        <v>0</v>
      </c>
      <c r="Z14" s="48">
        <v>44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</row>
    <row r="15" spans="1:57" ht="20.149999999999999" customHeight="1" thickBot="1" x14ac:dyDescent="0.5">
      <c r="A15" s="49">
        <v>112833</v>
      </c>
      <c r="B15" s="50" t="s">
        <v>32</v>
      </c>
      <c r="C15" s="51" t="s">
        <v>25</v>
      </c>
      <c r="D15" s="51">
        <v>1</v>
      </c>
      <c r="E15" s="52">
        <v>2.4500000000000002</v>
      </c>
      <c r="F15" s="51">
        <v>4</v>
      </c>
      <c r="G15" s="51" t="s">
        <v>29</v>
      </c>
      <c r="H15" s="53" t="s">
        <v>27</v>
      </c>
      <c r="I15" s="41" t="s">
        <v>29</v>
      </c>
      <c r="K15" s="42">
        <v>4</v>
      </c>
      <c r="L15" s="43" t="s">
        <v>25</v>
      </c>
      <c r="M15" s="44">
        <v>2.4500000000000002</v>
      </c>
      <c r="N15" s="45">
        <v>1</v>
      </c>
      <c r="O15" s="45">
        <v>54</v>
      </c>
      <c r="P15" s="46">
        <v>54</v>
      </c>
      <c r="Q15" s="47"/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54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</row>
    <row r="16" spans="1:57" ht="20.149999999999999" customHeight="1" thickBot="1" x14ac:dyDescent="0.5">
      <c r="A16" s="49">
        <v>22476</v>
      </c>
      <c r="B16" s="50" t="s">
        <v>33</v>
      </c>
      <c r="C16" s="51" t="s">
        <v>25</v>
      </c>
      <c r="D16" s="51">
        <v>1</v>
      </c>
      <c r="E16" s="52">
        <v>2.4700000000000002</v>
      </c>
      <c r="F16" s="51">
        <v>4</v>
      </c>
      <c r="G16" s="51" t="s">
        <v>34</v>
      </c>
      <c r="H16" s="53" t="s">
        <v>27</v>
      </c>
      <c r="I16" s="41" t="s">
        <v>34</v>
      </c>
      <c r="K16" s="42">
        <v>5</v>
      </c>
      <c r="L16" s="43" t="s">
        <v>25</v>
      </c>
      <c r="M16" s="44">
        <v>2.4700000000000002</v>
      </c>
      <c r="N16" s="45">
        <v>1</v>
      </c>
      <c r="O16" s="45">
        <v>38</v>
      </c>
      <c r="P16" s="46">
        <v>38</v>
      </c>
      <c r="Q16" s="47"/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38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</row>
    <row r="17" spans="1:57" ht="20.149999999999999" customHeight="1" thickBot="1" x14ac:dyDescent="0.5">
      <c r="A17" s="49">
        <v>22067</v>
      </c>
      <c r="B17" s="50" t="s">
        <v>35</v>
      </c>
      <c r="C17" s="51" t="s">
        <v>36</v>
      </c>
      <c r="D17" s="51">
        <v>1</v>
      </c>
      <c r="E17" s="52">
        <v>2.15</v>
      </c>
      <c r="F17" s="51">
        <v>14</v>
      </c>
      <c r="G17" s="51" t="s">
        <v>37</v>
      </c>
      <c r="H17" s="53" t="s">
        <v>27</v>
      </c>
      <c r="I17" s="41" t="s">
        <v>37</v>
      </c>
      <c r="K17" s="42">
        <v>1</v>
      </c>
      <c r="L17" s="43" t="s">
        <v>36</v>
      </c>
      <c r="M17" s="44">
        <v>2.15</v>
      </c>
      <c r="N17" s="45">
        <v>4</v>
      </c>
      <c r="O17" s="45">
        <v>149</v>
      </c>
      <c r="P17" s="46">
        <v>149</v>
      </c>
      <c r="Q17" s="47"/>
      <c r="R17" s="48">
        <v>0</v>
      </c>
      <c r="S17" s="48">
        <v>0</v>
      </c>
      <c r="T17" s="48">
        <v>44</v>
      </c>
      <c r="U17" s="48">
        <v>0</v>
      </c>
      <c r="V17" s="48">
        <v>0</v>
      </c>
      <c r="W17" s="48">
        <v>0</v>
      </c>
      <c r="X17" s="48">
        <v>40</v>
      </c>
      <c r="Y17" s="48">
        <v>0</v>
      </c>
      <c r="Z17" s="48">
        <v>31</v>
      </c>
      <c r="AA17" s="48">
        <v>0</v>
      </c>
      <c r="AB17" s="48">
        <v>0</v>
      </c>
      <c r="AC17" s="48">
        <v>0</v>
      </c>
      <c r="AD17" s="48">
        <v>34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</row>
    <row r="18" spans="1:57" ht="20.149999999999999" customHeight="1" thickBot="1" x14ac:dyDescent="0.5">
      <c r="A18" s="49">
        <v>149390</v>
      </c>
      <c r="B18" s="50" t="s">
        <v>38</v>
      </c>
      <c r="C18" s="51" t="s">
        <v>36</v>
      </c>
      <c r="D18" s="51">
        <v>1</v>
      </c>
      <c r="E18" s="52">
        <v>1.59</v>
      </c>
      <c r="F18" s="51">
        <v>15</v>
      </c>
      <c r="G18" s="51" t="s">
        <v>39</v>
      </c>
      <c r="H18" s="53" t="s">
        <v>27</v>
      </c>
      <c r="I18" s="41" t="s">
        <v>39</v>
      </c>
      <c r="J18">
        <v>14</v>
      </c>
      <c r="K18" s="42">
        <v>2</v>
      </c>
      <c r="L18" s="43" t="s">
        <v>36</v>
      </c>
      <c r="M18" s="44">
        <v>1.59</v>
      </c>
      <c r="N18" s="45">
        <v>4</v>
      </c>
      <c r="O18" s="45">
        <v>131</v>
      </c>
      <c r="P18" s="46">
        <v>131</v>
      </c>
      <c r="Q18" s="47"/>
      <c r="R18" s="48">
        <v>25</v>
      </c>
      <c r="S18" s="48">
        <v>0</v>
      </c>
      <c r="T18" s="48">
        <v>0</v>
      </c>
      <c r="U18" s="48">
        <v>0</v>
      </c>
      <c r="V18" s="48">
        <v>31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38</v>
      </c>
      <c r="AF18" s="48">
        <v>0</v>
      </c>
      <c r="AG18" s="48">
        <v>37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</row>
    <row r="19" spans="1:57" ht="20.149999999999999" customHeight="1" thickBot="1" x14ac:dyDescent="0.5">
      <c r="A19" s="49">
        <v>13111</v>
      </c>
      <c r="B19" s="50" t="s">
        <v>40</v>
      </c>
      <c r="C19" s="51" t="s">
        <v>36</v>
      </c>
      <c r="D19" s="51">
        <v>1</v>
      </c>
      <c r="E19" s="52">
        <v>1.7</v>
      </c>
      <c r="F19" s="51">
        <v>16</v>
      </c>
      <c r="G19" s="51" t="s">
        <v>41</v>
      </c>
      <c r="H19" s="53" t="s">
        <v>27</v>
      </c>
      <c r="I19" s="41" t="s">
        <v>29</v>
      </c>
      <c r="K19" s="42">
        <v>3</v>
      </c>
      <c r="L19" s="43" t="s">
        <v>36</v>
      </c>
      <c r="M19" s="44">
        <v>1.7</v>
      </c>
      <c r="N19" s="45">
        <v>5</v>
      </c>
      <c r="O19" s="45">
        <v>147</v>
      </c>
      <c r="P19" s="46">
        <v>128</v>
      </c>
      <c r="Q19" s="47"/>
      <c r="R19" s="48">
        <v>0</v>
      </c>
      <c r="S19" s="48">
        <v>0</v>
      </c>
      <c r="T19" s="48">
        <v>38</v>
      </c>
      <c r="U19" s="48">
        <v>0</v>
      </c>
      <c r="V19" s="48">
        <v>19</v>
      </c>
      <c r="W19" s="48">
        <v>0</v>
      </c>
      <c r="X19" s="48">
        <v>27</v>
      </c>
      <c r="Y19" s="48">
        <v>0</v>
      </c>
      <c r="Z19" s="48">
        <v>0</v>
      </c>
      <c r="AA19" s="48">
        <v>22</v>
      </c>
      <c r="AB19" s="48">
        <v>0</v>
      </c>
      <c r="AC19" s="48">
        <v>0</v>
      </c>
      <c r="AD19" s="48">
        <v>41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</row>
    <row r="20" spans="1:57" ht="20.149999999999999" customHeight="1" thickBot="1" x14ac:dyDescent="0.5">
      <c r="A20" s="49">
        <v>101518</v>
      </c>
      <c r="B20" s="50" t="s">
        <v>42</v>
      </c>
      <c r="C20" s="51" t="s">
        <v>36</v>
      </c>
      <c r="D20" s="51">
        <v>1</v>
      </c>
      <c r="E20" s="52">
        <v>2</v>
      </c>
      <c r="F20" s="51">
        <v>14</v>
      </c>
      <c r="G20" s="51" t="s">
        <v>41</v>
      </c>
      <c r="H20" s="53" t="s">
        <v>27</v>
      </c>
      <c r="I20" s="41" t="s">
        <v>41</v>
      </c>
      <c r="K20" s="42">
        <v>4</v>
      </c>
      <c r="L20" s="43" t="s">
        <v>36</v>
      </c>
      <c r="M20" s="44">
        <v>2</v>
      </c>
      <c r="N20" s="45">
        <v>4</v>
      </c>
      <c r="O20" s="45">
        <v>122</v>
      </c>
      <c r="P20" s="46">
        <v>122</v>
      </c>
      <c r="Q20" s="47"/>
      <c r="R20" s="48">
        <v>0</v>
      </c>
      <c r="S20" s="48">
        <v>0</v>
      </c>
      <c r="T20" s="48">
        <v>34</v>
      </c>
      <c r="U20" s="48">
        <v>0</v>
      </c>
      <c r="V20" s="48">
        <v>16</v>
      </c>
      <c r="W20" s="48">
        <v>0</v>
      </c>
      <c r="X20" s="48">
        <v>0</v>
      </c>
      <c r="Y20" s="48">
        <v>0</v>
      </c>
      <c r="Z20" s="48">
        <v>0</v>
      </c>
      <c r="AA20" s="48">
        <v>28</v>
      </c>
      <c r="AB20" s="48">
        <v>0</v>
      </c>
      <c r="AC20" s="48">
        <v>0</v>
      </c>
      <c r="AD20" s="48">
        <v>44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</row>
    <row r="21" spans="1:57" ht="20.149999999999999" customHeight="1" thickBot="1" x14ac:dyDescent="0.5">
      <c r="A21" s="49">
        <v>23184</v>
      </c>
      <c r="B21" s="50" t="s">
        <v>43</v>
      </c>
      <c r="C21" s="51" t="s">
        <v>36</v>
      </c>
      <c r="D21" s="51">
        <v>1</v>
      </c>
      <c r="E21" s="52">
        <v>1.6</v>
      </c>
      <c r="F21" s="51">
        <v>16</v>
      </c>
      <c r="G21" s="51" t="s">
        <v>44</v>
      </c>
      <c r="H21" s="53" t="s">
        <v>27</v>
      </c>
      <c r="I21" s="41" t="s">
        <v>45</v>
      </c>
      <c r="J21">
        <v>26</v>
      </c>
      <c r="K21" s="42">
        <v>5</v>
      </c>
      <c r="L21" s="43" t="s">
        <v>36</v>
      </c>
      <c r="M21" s="44">
        <v>1.6</v>
      </c>
      <c r="N21" s="45">
        <v>4</v>
      </c>
      <c r="O21" s="45">
        <v>118</v>
      </c>
      <c r="P21" s="46">
        <v>118</v>
      </c>
      <c r="Q21" s="47"/>
      <c r="R21" s="48">
        <v>19</v>
      </c>
      <c r="S21" s="48">
        <v>0</v>
      </c>
      <c r="T21" s="48">
        <v>0</v>
      </c>
      <c r="U21" s="48">
        <v>0</v>
      </c>
      <c r="V21" s="48">
        <v>28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28</v>
      </c>
      <c r="AF21" s="48">
        <v>0</v>
      </c>
      <c r="AG21" s="48">
        <v>43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</row>
    <row r="22" spans="1:57" ht="20.149999999999999" customHeight="1" thickBot="1" x14ac:dyDescent="0.5">
      <c r="A22" s="49">
        <v>149287</v>
      </c>
      <c r="B22" s="50" t="s">
        <v>46</v>
      </c>
      <c r="C22" s="51" t="s">
        <v>36</v>
      </c>
      <c r="D22" s="51">
        <v>1</v>
      </c>
      <c r="E22" s="52">
        <v>1.79</v>
      </c>
      <c r="F22" s="51">
        <v>12</v>
      </c>
      <c r="G22" s="51" t="s">
        <v>29</v>
      </c>
      <c r="H22" s="53" t="s">
        <v>27</v>
      </c>
      <c r="I22" s="41" t="s">
        <v>29</v>
      </c>
      <c r="J22">
        <v>47</v>
      </c>
      <c r="K22" s="42">
        <v>6</v>
      </c>
      <c r="L22" s="43" t="s">
        <v>36</v>
      </c>
      <c r="M22" s="44">
        <v>1.79</v>
      </c>
      <c r="N22" s="45">
        <v>4</v>
      </c>
      <c r="O22" s="45">
        <v>109</v>
      </c>
      <c r="P22" s="46">
        <v>109</v>
      </c>
      <c r="Q22" s="47"/>
      <c r="R22" s="48">
        <v>31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20</v>
      </c>
      <c r="Z22" s="48">
        <v>0</v>
      </c>
      <c r="AA22" s="48">
        <v>31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27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</row>
    <row r="23" spans="1:57" ht="20.149999999999999" customHeight="1" thickBot="1" x14ac:dyDescent="0.5">
      <c r="A23" s="49">
        <v>21967</v>
      </c>
      <c r="B23" s="50" t="s">
        <v>47</v>
      </c>
      <c r="C23" s="51" t="s">
        <v>36</v>
      </c>
      <c r="D23" s="51">
        <v>1</v>
      </c>
      <c r="E23" s="52">
        <v>2.02</v>
      </c>
      <c r="F23" s="51">
        <v>8</v>
      </c>
      <c r="G23" s="51" t="s">
        <v>48</v>
      </c>
      <c r="H23" s="53" t="s">
        <v>27</v>
      </c>
      <c r="I23" s="41" t="s">
        <v>48</v>
      </c>
      <c r="J23">
        <v>47</v>
      </c>
      <c r="K23" s="42">
        <v>7</v>
      </c>
      <c r="L23" s="43" t="s">
        <v>36</v>
      </c>
      <c r="M23" s="44">
        <v>2.02</v>
      </c>
      <c r="N23" s="45">
        <v>2</v>
      </c>
      <c r="O23" s="45">
        <v>83</v>
      </c>
      <c r="P23" s="46">
        <v>83</v>
      </c>
      <c r="Q23" s="47"/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33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50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</row>
    <row r="24" spans="1:57" ht="20.149999999999999" customHeight="1" thickBot="1" x14ac:dyDescent="0.5">
      <c r="A24" s="49">
        <v>22271</v>
      </c>
      <c r="B24" s="50" t="s">
        <v>49</v>
      </c>
      <c r="C24" s="51" t="s">
        <v>36</v>
      </c>
      <c r="D24" s="51">
        <v>0</v>
      </c>
      <c r="E24" s="52">
        <v>1.53</v>
      </c>
      <c r="F24" s="51">
        <v>13</v>
      </c>
      <c r="G24" s="51" t="s">
        <v>31</v>
      </c>
      <c r="H24" s="53" t="s">
        <v>27</v>
      </c>
      <c r="I24" s="41" t="s">
        <v>31</v>
      </c>
      <c r="J24">
        <v>47</v>
      </c>
      <c r="K24" s="42">
        <v>8</v>
      </c>
      <c r="L24" s="43" t="s">
        <v>36</v>
      </c>
      <c r="M24" s="44">
        <v>1.53</v>
      </c>
      <c r="N24" s="45">
        <v>3</v>
      </c>
      <c r="O24" s="45">
        <v>79</v>
      </c>
      <c r="P24" s="46">
        <v>79</v>
      </c>
      <c r="Q24" s="47"/>
      <c r="R24" s="48">
        <v>0</v>
      </c>
      <c r="S24" s="48">
        <v>0</v>
      </c>
      <c r="T24" s="48">
        <v>19</v>
      </c>
      <c r="U24" s="48">
        <v>0</v>
      </c>
      <c r="V24" s="48">
        <v>0</v>
      </c>
      <c r="W24" s="48">
        <v>0</v>
      </c>
      <c r="X24" s="48">
        <v>20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40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</row>
    <row r="25" spans="1:57" ht="20.149999999999999" customHeight="1" thickBot="1" x14ac:dyDescent="0.5">
      <c r="A25" s="49">
        <v>22104</v>
      </c>
      <c r="B25" s="50" t="s">
        <v>50</v>
      </c>
      <c r="C25" s="51" t="s">
        <v>36</v>
      </c>
      <c r="D25" s="51">
        <v>1</v>
      </c>
      <c r="E25" s="52">
        <v>1.98</v>
      </c>
      <c r="F25" s="51">
        <v>10</v>
      </c>
      <c r="G25" s="51" t="s">
        <v>31</v>
      </c>
      <c r="H25" s="53" t="s">
        <v>27</v>
      </c>
      <c r="I25" s="41" t="s">
        <v>31</v>
      </c>
      <c r="J25">
        <v>47</v>
      </c>
      <c r="K25" s="42">
        <v>9</v>
      </c>
      <c r="L25" s="43" t="s">
        <v>36</v>
      </c>
      <c r="M25" s="44">
        <v>1.98</v>
      </c>
      <c r="N25" s="45">
        <v>2</v>
      </c>
      <c r="O25" s="45">
        <v>74</v>
      </c>
      <c r="P25" s="46">
        <v>74</v>
      </c>
      <c r="Q25" s="47"/>
      <c r="R25" s="48">
        <v>0</v>
      </c>
      <c r="S25" s="48">
        <v>0</v>
      </c>
      <c r="T25" s="48">
        <v>41</v>
      </c>
      <c r="U25" s="48">
        <v>0</v>
      </c>
      <c r="V25" s="48">
        <v>0</v>
      </c>
      <c r="W25" s="48">
        <v>0</v>
      </c>
      <c r="X25" s="48">
        <v>33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</row>
    <row r="26" spans="1:57" ht="20.149999999999999" customHeight="1" thickBot="1" x14ac:dyDescent="0.5">
      <c r="A26" s="49">
        <v>140803</v>
      </c>
      <c r="B26" s="50" t="s">
        <v>51</v>
      </c>
      <c r="C26" s="51" t="s">
        <v>36</v>
      </c>
      <c r="D26" s="51">
        <v>1</v>
      </c>
      <c r="E26" s="52">
        <v>1.51</v>
      </c>
      <c r="F26" s="51">
        <v>8</v>
      </c>
      <c r="G26" s="51" t="s">
        <v>52</v>
      </c>
      <c r="H26" s="53" t="s">
        <v>27</v>
      </c>
      <c r="I26" s="41" t="s">
        <v>52</v>
      </c>
      <c r="J26">
        <v>47</v>
      </c>
      <c r="K26" s="42">
        <v>10</v>
      </c>
      <c r="L26" s="43" t="s">
        <v>36</v>
      </c>
      <c r="M26" s="44">
        <v>1.51</v>
      </c>
      <c r="N26" s="45">
        <v>2</v>
      </c>
      <c r="O26" s="45">
        <v>68</v>
      </c>
      <c r="P26" s="46">
        <v>68</v>
      </c>
      <c r="Q26" s="47"/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37</v>
      </c>
      <c r="Z26" s="48">
        <v>0</v>
      </c>
      <c r="AA26" s="48">
        <v>0</v>
      </c>
      <c r="AB26" s="48">
        <v>0</v>
      </c>
      <c r="AC26" s="48">
        <v>0</v>
      </c>
      <c r="AD26" s="48">
        <v>31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</row>
    <row r="27" spans="1:57" ht="20.149999999999999" customHeight="1" thickBot="1" x14ac:dyDescent="0.5">
      <c r="A27" s="49">
        <v>21810</v>
      </c>
      <c r="B27" s="50" t="s">
        <v>53</v>
      </c>
      <c r="C27" s="51" t="s">
        <v>36</v>
      </c>
      <c r="D27" s="51">
        <v>1</v>
      </c>
      <c r="E27" s="52">
        <v>2.1</v>
      </c>
      <c r="F27" s="51">
        <v>4</v>
      </c>
      <c r="G27" s="51" t="s">
        <v>37</v>
      </c>
      <c r="H27" s="53" t="s">
        <v>27</v>
      </c>
      <c r="I27" s="41" t="s">
        <v>37</v>
      </c>
      <c r="J27">
        <v>47</v>
      </c>
      <c r="K27" s="42">
        <v>11</v>
      </c>
      <c r="L27" s="43" t="s">
        <v>36</v>
      </c>
      <c r="M27" s="44">
        <v>2.1</v>
      </c>
      <c r="N27" s="45">
        <v>1</v>
      </c>
      <c r="O27" s="45">
        <v>41</v>
      </c>
      <c r="P27" s="46">
        <v>41</v>
      </c>
      <c r="Q27" s="47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41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</row>
    <row r="28" spans="1:57" ht="20.149999999999999" customHeight="1" thickBot="1" x14ac:dyDescent="0.5">
      <c r="A28" s="49">
        <v>116278</v>
      </c>
      <c r="B28" s="50" t="s">
        <v>54</v>
      </c>
      <c r="C28" s="51" t="s">
        <v>36</v>
      </c>
      <c r="D28" s="51">
        <v>1</v>
      </c>
      <c r="E28" s="52">
        <v>1.95</v>
      </c>
      <c r="F28" s="51">
        <v>4</v>
      </c>
      <c r="G28" s="51" t="s">
        <v>55</v>
      </c>
      <c r="H28" s="53" t="s">
        <v>27</v>
      </c>
      <c r="I28" s="41" t="s">
        <v>55</v>
      </c>
      <c r="J28">
        <v>47</v>
      </c>
      <c r="K28" s="42">
        <v>12</v>
      </c>
      <c r="L28" s="43" t="s">
        <v>36</v>
      </c>
      <c r="M28" s="44">
        <v>1.95</v>
      </c>
      <c r="N28" s="45">
        <v>1</v>
      </c>
      <c r="O28" s="45">
        <v>34</v>
      </c>
      <c r="P28" s="46">
        <v>34</v>
      </c>
      <c r="Q28" s="47"/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34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</row>
    <row r="29" spans="1:57" ht="20.149999999999999" customHeight="1" thickBot="1" x14ac:dyDescent="0.5">
      <c r="A29" s="49">
        <v>22003</v>
      </c>
      <c r="B29" s="50" t="s">
        <v>56</v>
      </c>
      <c r="C29" s="51" t="s">
        <v>36</v>
      </c>
      <c r="D29" s="51">
        <v>1</v>
      </c>
      <c r="E29" s="52">
        <v>1.49</v>
      </c>
      <c r="F29" s="51">
        <v>2</v>
      </c>
      <c r="G29" s="51" t="s">
        <v>57</v>
      </c>
      <c r="H29" s="53" t="s">
        <v>27</v>
      </c>
      <c r="I29" s="41" t="s">
        <v>57</v>
      </c>
      <c r="K29" s="42">
        <v>13</v>
      </c>
      <c r="L29" s="43" t="s">
        <v>36</v>
      </c>
      <c r="M29" s="44">
        <v>1.49</v>
      </c>
      <c r="N29" s="45">
        <v>1</v>
      </c>
      <c r="O29" s="45">
        <v>27</v>
      </c>
      <c r="P29" s="46">
        <v>27</v>
      </c>
      <c r="Q29" s="47"/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27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</row>
    <row r="30" spans="1:57" ht="20.149999999999999" customHeight="1" thickBot="1" x14ac:dyDescent="0.5">
      <c r="A30" s="49">
        <v>129330</v>
      </c>
      <c r="B30" s="50" t="s">
        <v>58</v>
      </c>
      <c r="C30" s="51" t="s">
        <v>36</v>
      </c>
      <c r="D30" s="51">
        <v>1</v>
      </c>
      <c r="E30" s="52">
        <v>1.56</v>
      </c>
      <c r="F30" s="51">
        <v>4</v>
      </c>
      <c r="G30" s="51" t="s">
        <v>59</v>
      </c>
      <c r="H30" s="53" t="s">
        <v>27</v>
      </c>
      <c r="I30" s="41" t="s">
        <v>59</v>
      </c>
      <c r="J30">
        <v>29</v>
      </c>
      <c r="K30" s="42">
        <v>14</v>
      </c>
      <c r="L30" s="43" t="s">
        <v>36</v>
      </c>
      <c r="M30" s="44">
        <v>1.56</v>
      </c>
      <c r="N30" s="45">
        <v>1</v>
      </c>
      <c r="O30" s="45">
        <v>25</v>
      </c>
      <c r="P30" s="46">
        <v>25</v>
      </c>
      <c r="Q30" s="47"/>
      <c r="R30" s="48">
        <v>0</v>
      </c>
      <c r="S30" s="48">
        <v>0</v>
      </c>
      <c r="T30" s="48">
        <v>0</v>
      </c>
      <c r="U30" s="48">
        <v>0</v>
      </c>
      <c r="V30" s="48">
        <v>25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</row>
    <row r="31" spans="1:57" ht="20.149999999999999" customHeight="1" thickBot="1" x14ac:dyDescent="0.5">
      <c r="A31" s="49">
        <v>109063</v>
      </c>
      <c r="B31" s="50" t="s">
        <v>60</v>
      </c>
      <c r="C31" s="51" t="s">
        <v>36</v>
      </c>
      <c r="D31" s="51">
        <v>1</v>
      </c>
      <c r="E31" s="52">
        <v>1.3</v>
      </c>
      <c r="F31" s="51">
        <v>3</v>
      </c>
      <c r="G31" s="51" t="s">
        <v>61</v>
      </c>
      <c r="H31" s="53" t="s">
        <v>27</v>
      </c>
      <c r="I31" s="41" t="s">
        <v>61</v>
      </c>
      <c r="J31">
        <v>14</v>
      </c>
      <c r="K31" s="42">
        <v>15</v>
      </c>
      <c r="L31" s="43" t="s">
        <v>36</v>
      </c>
      <c r="M31" s="44">
        <v>1.3</v>
      </c>
      <c r="N31" s="45">
        <v>1</v>
      </c>
      <c r="O31" s="45">
        <v>25</v>
      </c>
      <c r="P31" s="46">
        <v>25</v>
      </c>
      <c r="Q31" s="47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25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</row>
    <row r="32" spans="1:57" ht="20.149999999999999" customHeight="1" thickBot="1" x14ac:dyDescent="0.5">
      <c r="A32" s="49">
        <v>21918</v>
      </c>
      <c r="B32" s="50" t="s">
        <v>62</v>
      </c>
      <c r="C32" s="51" t="s">
        <v>36</v>
      </c>
      <c r="D32" s="51">
        <v>1</v>
      </c>
      <c r="E32" s="52">
        <v>1.46</v>
      </c>
      <c r="F32" s="51">
        <v>4</v>
      </c>
      <c r="G32" s="51" t="s">
        <v>63</v>
      </c>
      <c r="H32" s="53" t="s">
        <v>27</v>
      </c>
      <c r="I32" s="41" t="s">
        <v>63</v>
      </c>
      <c r="K32" s="42">
        <v>16</v>
      </c>
      <c r="L32" s="43" t="s">
        <v>36</v>
      </c>
      <c r="M32" s="44">
        <v>1.46</v>
      </c>
      <c r="N32" s="45">
        <v>1</v>
      </c>
      <c r="O32" s="45">
        <v>22</v>
      </c>
      <c r="P32" s="46">
        <v>22</v>
      </c>
      <c r="Q32" s="47"/>
      <c r="R32" s="48">
        <v>0</v>
      </c>
      <c r="S32" s="48">
        <v>0</v>
      </c>
      <c r="T32" s="48">
        <v>0</v>
      </c>
      <c r="U32" s="48">
        <v>0</v>
      </c>
      <c r="V32" s="48">
        <v>22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</row>
    <row r="33" spans="1:57" ht="20.149999999999999" customHeight="1" thickBot="1" x14ac:dyDescent="0.5">
      <c r="A33" s="49">
        <v>10203</v>
      </c>
      <c r="B33" s="50" t="s">
        <v>64</v>
      </c>
      <c r="C33" s="51" t="s">
        <v>36</v>
      </c>
      <c r="D33" s="51">
        <v>0</v>
      </c>
      <c r="E33" s="52">
        <v>1.1100000000000001</v>
      </c>
      <c r="F33" s="51">
        <v>3</v>
      </c>
      <c r="G33" s="51" t="s">
        <v>65</v>
      </c>
      <c r="H33" s="53" t="s">
        <v>27</v>
      </c>
      <c r="I33" s="41" t="s">
        <v>65</v>
      </c>
      <c r="J33">
        <v>14</v>
      </c>
      <c r="K33" s="42">
        <v>17</v>
      </c>
      <c r="L33" s="43" t="s">
        <v>36</v>
      </c>
      <c r="M33" s="44">
        <v>1.1100000000000001</v>
      </c>
      <c r="N33" s="45">
        <v>1</v>
      </c>
      <c r="O33" s="45">
        <v>17</v>
      </c>
      <c r="P33" s="46">
        <v>17</v>
      </c>
      <c r="Q33" s="47"/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17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</row>
    <row r="34" spans="1:57" ht="20.149999999999999" customHeight="1" thickBot="1" x14ac:dyDescent="0.5">
      <c r="A34" s="49">
        <v>22209</v>
      </c>
      <c r="B34" s="50" t="s">
        <v>66</v>
      </c>
      <c r="C34" s="51" t="s">
        <v>67</v>
      </c>
      <c r="D34" s="51">
        <v>1</v>
      </c>
      <c r="E34" s="52">
        <v>1.54</v>
      </c>
      <c r="F34" s="51">
        <v>15</v>
      </c>
      <c r="G34" s="51" t="s">
        <v>37</v>
      </c>
      <c r="H34" s="53" t="s">
        <v>27</v>
      </c>
      <c r="I34" s="41" t="s">
        <v>37</v>
      </c>
      <c r="J34">
        <v>47</v>
      </c>
      <c r="K34" s="42">
        <v>1</v>
      </c>
      <c r="L34" s="43" t="s">
        <v>67</v>
      </c>
      <c r="M34" s="44">
        <v>1.54</v>
      </c>
      <c r="N34" s="45">
        <v>4</v>
      </c>
      <c r="O34" s="45">
        <v>132</v>
      </c>
      <c r="P34" s="46">
        <v>132</v>
      </c>
      <c r="Q34" s="47"/>
      <c r="R34" s="48">
        <v>0</v>
      </c>
      <c r="S34" s="48">
        <v>0</v>
      </c>
      <c r="T34" s="48">
        <v>0</v>
      </c>
      <c r="U34" s="48">
        <v>38</v>
      </c>
      <c r="V34" s="48">
        <v>0</v>
      </c>
      <c r="W34" s="48">
        <v>38</v>
      </c>
      <c r="X34" s="48">
        <v>0</v>
      </c>
      <c r="Y34" s="48">
        <v>0</v>
      </c>
      <c r="Z34" s="48">
        <v>25</v>
      </c>
      <c r="AA34" s="48">
        <v>0</v>
      </c>
      <c r="AB34" s="48">
        <v>0</v>
      </c>
      <c r="AC34" s="48">
        <v>31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</row>
    <row r="35" spans="1:57" ht="20.149999999999999" customHeight="1" thickBot="1" x14ac:dyDescent="0.5">
      <c r="A35" s="49">
        <v>141673</v>
      </c>
      <c r="B35" s="50" t="s">
        <v>68</v>
      </c>
      <c r="C35" s="51" t="s">
        <v>67</v>
      </c>
      <c r="D35" s="51">
        <v>1</v>
      </c>
      <c r="E35" s="52">
        <v>1.1200000000000001</v>
      </c>
      <c r="F35" s="51">
        <v>30</v>
      </c>
      <c r="G35" s="51" t="s">
        <v>63</v>
      </c>
      <c r="H35" s="53" t="s">
        <v>27</v>
      </c>
      <c r="I35" s="41" t="s">
        <v>63</v>
      </c>
      <c r="J35">
        <v>24</v>
      </c>
      <c r="K35" s="42">
        <v>2</v>
      </c>
      <c r="L35" s="43" t="s">
        <v>67</v>
      </c>
      <c r="M35" s="44">
        <v>1.1200000000000001</v>
      </c>
      <c r="N35" s="45">
        <v>5</v>
      </c>
      <c r="O35" s="45">
        <v>156</v>
      </c>
      <c r="P35" s="46">
        <v>131</v>
      </c>
      <c r="Q35" s="47"/>
      <c r="R35" s="48">
        <v>0</v>
      </c>
      <c r="S35" s="48">
        <v>0</v>
      </c>
      <c r="T35" s="48">
        <v>25</v>
      </c>
      <c r="U35" s="48">
        <v>0</v>
      </c>
      <c r="V35" s="48">
        <v>0</v>
      </c>
      <c r="W35" s="48">
        <v>34</v>
      </c>
      <c r="X35" s="48">
        <v>0</v>
      </c>
      <c r="Y35" s="48">
        <v>0</v>
      </c>
      <c r="Z35" s="48">
        <v>0</v>
      </c>
      <c r="AA35" s="48">
        <v>0</v>
      </c>
      <c r="AB35" s="48">
        <v>41</v>
      </c>
      <c r="AC35" s="48">
        <v>28</v>
      </c>
      <c r="AD35" s="48">
        <v>28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</row>
    <row r="36" spans="1:57" ht="20.149999999999999" customHeight="1" thickBot="1" x14ac:dyDescent="0.5">
      <c r="A36" s="49">
        <v>119674</v>
      </c>
      <c r="B36" s="50" t="s">
        <v>69</v>
      </c>
      <c r="C36" s="51" t="s">
        <v>67</v>
      </c>
      <c r="D36" s="51">
        <v>1</v>
      </c>
      <c r="E36" s="52">
        <v>1.17</v>
      </c>
      <c r="F36" s="51">
        <v>21</v>
      </c>
      <c r="G36" s="51" t="s">
        <v>70</v>
      </c>
      <c r="H36" s="53" t="s">
        <v>27</v>
      </c>
      <c r="I36" s="41" t="s">
        <v>70</v>
      </c>
      <c r="K36" s="42">
        <v>3</v>
      </c>
      <c r="L36" s="43" t="s">
        <v>67</v>
      </c>
      <c r="M36" s="44">
        <v>1.17</v>
      </c>
      <c r="N36" s="45">
        <v>4</v>
      </c>
      <c r="O36" s="45">
        <v>118</v>
      </c>
      <c r="P36" s="46">
        <v>118</v>
      </c>
      <c r="Q36" s="47"/>
      <c r="R36" s="48">
        <v>0</v>
      </c>
      <c r="S36" s="48">
        <v>0</v>
      </c>
      <c r="T36" s="48">
        <v>0</v>
      </c>
      <c r="U36" s="48">
        <v>41</v>
      </c>
      <c r="V36" s="48">
        <v>0</v>
      </c>
      <c r="W36" s="48">
        <v>0</v>
      </c>
      <c r="X36" s="48">
        <v>5</v>
      </c>
      <c r="Y36" s="48">
        <v>0</v>
      </c>
      <c r="Z36" s="48">
        <v>0</v>
      </c>
      <c r="AA36" s="48">
        <v>0</v>
      </c>
      <c r="AB36" s="48">
        <v>38</v>
      </c>
      <c r="AC36" s="48">
        <v>34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</row>
    <row r="37" spans="1:57" ht="20.149999999999999" customHeight="1" thickBot="1" x14ac:dyDescent="0.5">
      <c r="A37" s="49">
        <v>102285</v>
      </c>
      <c r="B37" s="50" t="s">
        <v>71</v>
      </c>
      <c r="C37" s="51" t="s">
        <v>67</v>
      </c>
      <c r="D37" s="51">
        <v>1</v>
      </c>
      <c r="E37" s="52">
        <v>1.26</v>
      </c>
      <c r="F37" s="51">
        <v>22</v>
      </c>
      <c r="G37" s="51" t="s">
        <v>37</v>
      </c>
      <c r="H37" s="53" t="s">
        <v>27</v>
      </c>
      <c r="I37" s="41" t="s">
        <v>37</v>
      </c>
      <c r="K37" s="42">
        <v>4</v>
      </c>
      <c r="L37" s="43" t="s">
        <v>67</v>
      </c>
      <c r="M37" s="44">
        <v>1.26</v>
      </c>
      <c r="N37" s="45">
        <v>4</v>
      </c>
      <c r="O37" s="45">
        <v>109</v>
      </c>
      <c r="P37" s="46">
        <v>109</v>
      </c>
      <c r="Q37" s="47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13</v>
      </c>
      <c r="X37" s="48">
        <v>30</v>
      </c>
      <c r="Y37" s="48">
        <v>0</v>
      </c>
      <c r="Z37" s="48">
        <v>28</v>
      </c>
      <c r="AA37" s="48">
        <v>0</v>
      </c>
      <c r="AB37" s="48">
        <v>0</v>
      </c>
      <c r="AC37" s="48">
        <v>38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</row>
    <row r="38" spans="1:57" ht="20.149999999999999" customHeight="1" thickBot="1" x14ac:dyDescent="0.5">
      <c r="A38" s="49">
        <v>155529</v>
      </c>
      <c r="B38" s="50" t="s">
        <v>72</v>
      </c>
      <c r="C38" s="51" t="s">
        <v>67</v>
      </c>
      <c r="D38" s="51">
        <v>1</v>
      </c>
      <c r="E38" s="52">
        <v>1.21</v>
      </c>
      <c r="F38" s="51">
        <v>21</v>
      </c>
      <c r="G38" s="51" t="s">
        <v>26</v>
      </c>
      <c r="H38" s="53" t="s">
        <v>27</v>
      </c>
      <c r="I38" s="41" t="s">
        <v>26</v>
      </c>
      <c r="K38" s="42">
        <v>5</v>
      </c>
      <c r="L38" s="43" t="s">
        <v>67</v>
      </c>
      <c r="M38" s="44">
        <v>1.21</v>
      </c>
      <c r="N38" s="45">
        <v>3</v>
      </c>
      <c r="O38" s="45">
        <v>95</v>
      </c>
      <c r="P38" s="46">
        <v>95</v>
      </c>
      <c r="Q38" s="47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34</v>
      </c>
      <c r="AF38" s="48">
        <v>31</v>
      </c>
      <c r="AG38" s="48">
        <v>30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</row>
    <row r="39" spans="1:57" ht="20.149999999999999" customHeight="1" thickBot="1" x14ac:dyDescent="0.5">
      <c r="A39" s="49">
        <v>136073</v>
      </c>
      <c r="B39" s="50" t="s">
        <v>73</v>
      </c>
      <c r="C39" s="51" t="s">
        <v>67</v>
      </c>
      <c r="D39" s="51">
        <v>1</v>
      </c>
      <c r="E39" s="52">
        <v>1.18</v>
      </c>
      <c r="F39" s="51">
        <v>9</v>
      </c>
      <c r="G39" s="51" t="s">
        <v>74</v>
      </c>
      <c r="H39" s="53" t="s">
        <v>27</v>
      </c>
      <c r="I39" s="41" t="s">
        <v>74</v>
      </c>
      <c r="J39">
        <v>15</v>
      </c>
      <c r="K39" s="42">
        <v>6</v>
      </c>
      <c r="L39" s="43" t="s">
        <v>67</v>
      </c>
      <c r="M39" s="44">
        <v>1.18</v>
      </c>
      <c r="N39" s="45">
        <v>3</v>
      </c>
      <c r="O39" s="45">
        <v>78</v>
      </c>
      <c r="P39" s="46">
        <v>78</v>
      </c>
      <c r="Q39" s="47"/>
      <c r="R39" s="48">
        <v>0</v>
      </c>
      <c r="S39" s="48">
        <v>0</v>
      </c>
      <c r="T39" s="48">
        <v>31</v>
      </c>
      <c r="U39" s="48">
        <v>0</v>
      </c>
      <c r="V39" s="48">
        <v>0</v>
      </c>
      <c r="W39" s="48">
        <v>16</v>
      </c>
      <c r="X39" s="48">
        <v>0</v>
      </c>
      <c r="Y39" s="48">
        <v>0</v>
      </c>
      <c r="Z39" s="48">
        <v>0</v>
      </c>
      <c r="AA39" s="48">
        <v>0</v>
      </c>
      <c r="AB39" s="48">
        <v>31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</row>
    <row r="40" spans="1:57" ht="20.149999999999999" customHeight="1" thickBot="1" x14ac:dyDescent="0.5">
      <c r="A40" s="49">
        <v>103578</v>
      </c>
      <c r="B40" s="50" t="s">
        <v>75</v>
      </c>
      <c r="C40" s="51" t="s">
        <v>67</v>
      </c>
      <c r="D40" s="51">
        <v>1</v>
      </c>
      <c r="E40" s="52">
        <v>1.1599999999999999</v>
      </c>
      <c r="F40" s="51">
        <v>11</v>
      </c>
      <c r="G40" s="51" t="s">
        <v>34</v>
      </c>
      <c r="H40" s="53" t="s">
        <v>27</v>
      </c>
      <c r="I40" s="41" t="s">
        <v>34</v>
      </c>
      <c r="J40">
        <v>47</v>
      </c>
      <c r="K40" s="42">
        <v>7</v>
      </c>
      <c r="L40" s="43" t="s">
        <v>67</v>
      </c>
      <c r="M40" s="44">
        <v>1.1599999999999999</v>
      </c>
      <c r="N40" s="45">
        <v>3</v>
      </c>
      <c r="O40" s="45">
        <v>76</v>
      </c>
      <c r="P40" s="46">
        <v>76</v>
      </c>
      <c r="Q40" s="47"/>
      <c r="R40" s="48">
        <v>0</v>
      </c>
      <c r="S40" s="48">
        <v>0</v>
      </c>
      <c r="T40" s="48">
        <v>22</v>
      </c>
      <c r="U40" s="48">
        <v>0</v>
      </c>
      <c r="V40" s="48">
        <v>0</v>
      </c>
      <c r="W40" s="48">
        <v>31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23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</row>
    <row r="41" spans="1:57" ht="20.149999999999999" customHeight="1" thickBot="1" x14ac:dyDescent="0.5">
      <c r="A41" s="49">
        <v>22366</v>
      </c>
      <c r="B41" s="50" t="s">
        <v>76</v>
      </c>
      <c r="C41" s="51" t="s">
        <v>67</v>
      </c>
      <c r="D41" s="51">
        <v>1</v>
      </c>
      <c r="E41" s="52">
        <v>1.23</v>
      </c>
      <c r="F41" s="51">
        <v>10</v>
      </c>
      <c r="G41" s="51" t="s">
        <v>29</v>
      </c>
      <c r="H41" s="53" t="s">
        <v>27</v>
      </c>
      <c r="I41" s="41" t="s">
        <v>29</v>
      </c>
      <c r="J41">
        <v>19</v>
      </c>
      <c r="K41" s="42">
        <v>8</v>
      </c>
      <c r="L41" s="43" t="s">
        <v>67</v>
      </c>
      <c r="M41" s="44">
        <v>1.23</v>
      </c>
      <c r="N41" s="45">
        <v>3</v>
      </c>
      <c r="O41" s="45">
        <v>65</v>
      </c>
      <c r="P41" s="46">
        <v>65</v>
      </c>
      <c r="Q41" s="47"/>
      <c r="R41" s="48">
        <v>22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23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20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</row>
    <row r="42" spans="1:57" ht="20.149999999999999" customHeight="1" thickBot="1" x14ac:dyDescent="0.5">
      <c r="A42" s="49">
        <v>21820</v>
      </c>
      <c r="B42" s="50" t="s">
        <v>77</v>
      </c>
      <c r="C42" s="51" t="s">
        <v>67</v>
      </c>
      <c r="D42" s="51">
        <v>1</v>
      </c>
      <c r="E42" s="52">
        <v>1.17</v>
      </c>
      <c r="F42" s="51">
        <v>19</v>
      </c>
      <c r="G42" s="51" t="s">
        <v>63</v>
      </c>
      <c r="H42" s="53" t="s">
        <v>27</v>
      </c>
      <c r="I42" s="41" t="s">
        <v>63</v>
      </c>
      <c r="K42" s="42">
        <v>9</v>
      </c>
      <c r="L42" s="43" t="s">
        <v>67</v>
      </c>
      <c r="M42" s="44">
        <v>1.17</v>
      </c>
      <c r="N42" s="45">
        <v>2</v>
      </c>
      <c r="O42" s="45">
        <v>53</v>
      </c>
      <c r="P42" s="46">
        <v>53</v>
      </c>
      <c r="Q42" s="47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19</v>
      </c>
      <c r="X42" s="48">
        <v>0</v>
      </c>
      <c r="Y42" s="48">
        <v>0</v>
      </c>
      <c r="Z42" s="48">
        <v>0</v>
      </c>
      <c r="AA42" s="48">
        <v>0</v>
      </c>
      <c r="AB42" s="48">
        <v>34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</row>
    <row r="43" spans="1:57" ht="20.149999999999999" customHeight="1" thickBot="1" x14ac:dyDescent="0.5">
      <c r="A43" s="49">
        <v>101485</v>
      </c>
      <c r="B43" s="50" t="s">
        <v>78</v>
      </c>
      <c r="C43" s="51" t="s">
        <v>67</v>
      </c>
      <c r="D43" s="51">
        <v>1</v>
      </c>
      <c r="E43" s="52">
        <v>1.66</v>
      </c>
      <c r="F43" s="51">
        <v>4</v>
      </c>
      <c r="G43" s="51" t="s">
        <v>79</v>
      </c>
      <c r="H43" s="53" t="s">
        <v>27</v>
      </c>
      <c r="I43" s="41" t="s">
        <v>80</v>
      </c>
      <c r="J43">
        <v>47</v>
      </c>
      <c r="K43" s="42">
        <v>10</v>
      </c>
      <c r="L43" s="43" t="s">
        <v>67</v>
      </c>
      <c r="M43" s="44">
        <v>1.66</v>
      </c>
      <c r="N43" s="45">
        <v>1</v>
      </c>
      <c r="O43" s="45">
        <v>44</v>
      </c>
      <c r="P43" s="46">
        <v>44</v>
      </c>
      <c r="Q43" s="47"/>
      <c r="R43" s="48">
        <v>0</v>
      </c>
      <c r="S43" s="48">
        <v>0</v>
      </c>
      <c r="T43" s="48">
        <v>0</v>
      </c>
      <c r="U43" s="48">
        <v>44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</row>
    <row r="44" spans="1:57" ht="20.25" customHeight="1" thickBot="1" x14ac:dyDescent="0.5">
      <c r="A44" s="49">
        <v>22028</v>
      </c>
      <c r="B44" s="50" t="s">
        <v>81</v>
      </c>
      <c r="C44" s="51" t="s">
        <v>67</v>
      </c>
      <c r="D44" s="51">
        <v>1</v>
      </c>
      <c r="E44" s="52">
        <v>1.1299999999999999</v>
      </c>
      <c r="F44" s="51">
        <v>16</v>
      </c>
      <c r="G44" s="51" t="s">
        <v>39</v>
      </c>
      <c r="H44" s="53" t="s">
        <v>27</v>
      </c>
      <c r="I44" s="41" t="s">
        <v>82</v>
      </c>
      <c r="K44" s="42">
        <v>11</v>
      </c>
      <c r="L44" s="43" t="s">
        <v>67</v>
      </c>
      <c r="M44" s="44">
        <v>1.1299999999999999</v>
      </c>
      <c r="N44" s="45">
        <v>2</v>
      </c>
      <c r="O44" s="45">
        <v>41</v>
      </c>
      <c r="P44" s="46">
        <v>41</v>
      </c>
      <c r="Q44" s="47"/>
      <c r="R44" s="48">
        <v>13</v>
      </c>
      <c r="S44" s="48">
        <v>0</v>
      </c>
      <c r="T44" s="48">
        <v>0</v>
      </c>
      <c r="U44" s="48">
        <v>0</v>
      </c>
      <c r="V44" s="48">
        <v>0</v>
      </c>
      <c r="W44" s="48">
        <v>28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</row>
    <row r="45" spans="1:57" ht="20" customHeight="1" thickBot="1" x14ac:dyDescent="0.5">
      <c r="A45" s="49">
        <v>101282</v>
      </c>
      <c r="B45" s="50" t="s">
        <v>83</v>
      </c>
      <c r="C45" s="51" t="s">
        <v>67</v>
      </c>
      <c r="D45" s="51">
        <v>0</v>
      </c>
      <c r="E45" s="52">
        <v>1.08</v>
      </c>
      <c r="F45" s="51">
        <v>9</v>
      </c>
      <c r="G45" s="51" t="s">
        <v>70</v>
      </c>
      <c r="H45" s="53" t="s">
        <v>27</v>
      </c>
      <c r="I45" s="41" t="s">
        <v>70</v>
      </c>
      <c r="J45">
        <v>47</v>
      </c>
      <c r="K45" s="42">
        <v>12</v>
      </c>
      <c r="L45" s="43" t="s">
        <v>67</v>
      </c>
      <c r="M45" s="44">
        <v>1.08</v>
      </c>
      <c r="N45" s="45">
        <v>2</v>
      </c>
      <c r="O45" s="45">
        <v>41</v>
      </c>
      <c r="P45" s="46">
        <v>41</v>
      </c>
      <c r="Q45" s="47"/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19</v>
      </c>
      <c r="AA45" s="48">
        <v>0</v>
      </c>
      <c r="AB45" s="48">
        <v>0</v>
      </c>
      <c r="AC45" s="48">
        <v>22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</row>
    <row r="46" spans="1:57" ht="20" customHeight="1" thickBot="1" x14ac:dyDescent="0.5">
      <c r="A46" s="49">
        <v>22084</v>
      </c>
      <c r="B46" s="50" t="s">
        <v>84</v>
      </c>
      <c r="C46" s="51" t="s">
        <v>67</v>
      </c>
      <c r="D46" s="51">
        <v>1</v>
      </c>
      <c r="E46" s="52">
        <v>1.47</v>
      </c>
      <c r="F46" s="51">
        <v>4</v>
      </c>
      <c r="G46" s="51" t="s">
        <v>26</v>
      </c>
      <c r="H46" s="53" t="s">
        <v>27</v>
      </c>
      <c r="I46" s="41" t="s">
        <v>26</v>
      </c>
      <c r="K46" s="42">
        <v>13</v>
      </c>
      <c r="L46" s="43" t="s">
        <v>67</v>
      </c>
      <c r="M46" s="44">
        <v>1.47</v>
      </c>
      <c r="N46" s="45">
        <v>1</v>
      </c>
      <c r="O46" s="45">
        <v>34</v>
      </c>
      <c r="P46" s="46">
        <v>34</v>
      </c>
      <c r="Q46" s="47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34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</row>
    <row r="47" spans="1:57" ht="20" customHeight="1" thickBot="1" x14ac:dyDescent="0.5">
      <c r="A47" s="49">
        <v>112311</v>
      </c>
      <c r="B47" s="50" t="s">
        <v>85</v>
      </c>
      <c r="C47" s="51" t="s">
        <v>67</v>
      </c>
      <c r="D47" s="51">
        <v>1</v>
      </c>
      <c r="E47" s="52">
        <v>1.42</v>
      </c>
      <c r="F47" s="51">
        <v>4</v>
      </c>
      <c r="G47" s="51" t="s">
        <v>79</v>
      </c>
      <c r="H47" s="53" t="s">
        <v>27</v>
      </c>
      <c r="I47" s="41" t="s">
        <v>80</v>
      </c>
      <c r="J47">
        <v>47</v>
      </c>
      <c r="K47" s="42">
        <v>14</v>
      </c>
      <c r="L47" s="43" t="s">
        <v>67</v>
      </c>
      <c r="M47" s="44">
        <v>1.42</v>
      </c>
      <c r="N47" s="45">
        <v>1</v>
      </c>
      <c r="O47" s="45">
        <v>34</v>
      </c>
      <c r="P47" s="46">
        <v>34</v>
      </c>
      <c r="Q47" s="47"/>
      <c r="R47" s="48">
        <v>0</v>
      </c>
      <c r="S47" s="48">
        <v>0</v>
      </c>
      <c r="T47" s="48">
        <v>0</v>
      </c>
      <c r="U47" s="48">
        <v>34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</row>
    <row r="48" spans="1:57" ht="20" customHeight="1" thickBot="1" x14ac:dyDescent="0.5">
      <c r="A48" s="49">
        <v>22399</v>
      </c>
      <c r="B48" s="50" t="s">
        <v>86</v>
      </c>
      <c r="C48" s="51" t="s">
        <v>67</v>
      </c>
      <c r="D48" s="51">
        <v>1</v>
      </c>
      <c r="E48" s="52">
        <v>1.06</v>
      </c>
      <c r="F48" s="51">
        <v>4</v>
      </c>
      <c r="G48" s="51" t="s">
        <v>82</v>
      </c>
      <c r="H48" s="53" t="s">
        <v>27</v>
      </c>
      <c r="I48" s="41" t="s">
        <v>82</v>
      </c>
      <c r="J48">
        <v>14</v>
      </c>
      <c r="K48" s="42">
        <v>15</v>
      </c>
      <c r="L48" s="43" t="s">
        <v>67</v>
      </c>
      <c r="M48" s="44">
        <v>1.06</v>
      </c>
      <c r="N48" s="45">
        <v>1</v>
      </c>
      <c r="O48" s="45">
        <v>33</v>
      </c>
      <c r="P48" s="46">
        <v>33</v>
      </c>
      <c r="Q48" s="47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33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</row>
    <row r="49" spans="1:57" ht="20" customHeight="1" thickBot="1" x14ac:dyDescent="0.5">
      <c r="A49" s="49">
        <v>22429</v>
      </c>
      <c r="B49" s="50" t="s">
        <v>87</v>
      </c>
      <c r="C49" s="51" t="s">
        <v>67</v>
      </c>
      <c r="D49" s="51">
        <v>1</v>
      </c>
      <c r="E49" s="52">
        <v>1.18</v>
      </c>
      <c r="F49" s="51">
        <v>3</v>
      </c>
      <c r="G49" s="51" t="s">
        <v>41</v>
      </c>
      <c r="H49" s="53" t="s">
        <v>27</v>
      </c>
      <c r="I49" s="41" t="s">
        <v>41</v>
      </c>
      <c r="J49">
        <v>47</v>
      </c>
      <c r="K49" s="42">
        <v>16</v>
      </c>
      <c r="L49" s="43" t="s">
        <v>67</v>
      </c>
      <c r="M49" s="44">
        <v>1.18</v>
      </c>
      <c r="N49" s="45">
        <v>1</v>
      </c>
      <c r="O49" s="45">
        <v>31</v>
      </c>
      <c r="P49" s="46">
        <v>31</v>
      </c>
      <c r="Q49" s="47"/>
      <c r="R49" s="48">
        <v>0</v>
      </c>
      <c r="S49" s="48">
        <v>0</v>
      </c>
      <c r="T49" s="48">
        <v>0</v>
      </c>
      <c r="U49" s="48">
        <v>31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</row>
    <row r="50" spans="1:57" ht="20" customHeight="1" thickBot="1" x14ac:dyDescent="0.5">
      <c r="A50" s="49">
        <v>13510</v>
      </c>
      <c r="B50" s="50" t="s">
        <v>88</v>
      </c>
      <c r="C50" s="51" t="s">
        <v>67</v>
      </c>
      <c r="D50" s="51">
        <v>1</v>
      </c>
      <c r="E50" s="52">
        <v>1.2</v>
      </c>
      <c r="F50" s="51">
        <v>12</v>
      </c>
      <c r="G50" s="51" t="s">
        <v>26</v>
      </c>
      <c r="H50" s="53" t="s">
        <v>27</v>
      </c>
      <c r="I50" s="41" t="s">
        <v>26</v>
      </c>
      <c r="J50">
        <v>6</v>
      </c>
      <c r="K50" s="42">
        <v>17</v>
      </c>
      <c r="L50" s="43" t="s">
        <v>67</v>
      </c>
      <c r="M50" s="44">
        <v>1.2</v>
      </c>
      <c r="N50" s="45">
        <v>1</v>
      </c>
      <c r="O50" s="45">
        <v>28</v>
      </c>
      <c r="P50" s="46">
        <v>28</v>
      </c>
      <c r="Q50" s="47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28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</row>
    <row r="51" spans="1:57" ht="20" customHeight="1" thickBot="1" x14ac:dyDescent="0.5">
      <c r="A51" s="49">
        <v>119696</v>
      </c>
      <c r="B51" s="50" t="s">
        <v>89</v>
      </c>
      <c r="C51" s="51" t="s">
        <v>67</v>
      </c>
      <c r="D51" s="51">
        <v>1</v>
      </c>
      <c r="E51" s="52">
        <v>0.92</v>
      </c>
      <c r="F51" s="51">
        <v>10</v>
      </c>
      <c r="G51" s="51" t="s">
        <v>61</v>
      </c>
      <c r="H51" s="53" t="s">
        <v>27</v>
      </c>
      <c r="I51" s="41" t="s">
        <v>61</v>
      </c>
      <c r="J51">
        <v>47</v>
      </c>
      <c r="K51" s="42">
        <v>18</v>
      </c>
      <c r="L51" s="43" t="s">
        <v>67</v>
      </c>
      <c r="M51" s="44">
        <v>0.92</v>
      </c>
      <c r="N51" s="45">
        <v>1</v>
      </c>
      <c r="O51" s="45">
        <v>28</v>
      </c>
      <c r="P51" s="46">
        <v>28</v>
      </c>
      <c r="Q51" s="47"/>
      <c r="R51" s="48">
        <v>0</v>
      </c>
      <c r="S51" s="48">
        <v>0</v>
      </c>
      <c r="T51" s="48">
        <v>0</v>
      </c>
      <c r="U51" s="48">
        <v>28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</row>
    <row r="52" spans="1:57" ht="20" customHeight="1" thickBot="1" x14ac:dyDescent="0.5">
      <c r="A52" s="49">
        <v>11966</v>
      </c>
      <c r="B52" s="50" t="s">
        <v>90</v>
      </c>
      <c r="C52" s="51" t="s">
        <v>67</v>
      </c>
      <c r="D52" s="51">
        <v>1</v>
      </c>
      <c r="E52" s="52">
        <v>0.94</v>
      </c>
      <c r="F52" s="51">
        <v>11</v>
      </c>
      <c r="G52" s="51" t="s">
        <v>91</v>
      </c>
      <c r="H52" s="53" t="s">
        <v>27</v>
      </c>
      <c r="I52" s="41" t="s">
        <v>91</v>
      </c>
      <c r="J52">
        <v>47</v>
      </c>
      <c r="K52" s="42">
        <v>19</v>
      </c>
      <c r="L52" s="43" t="s">
        <v>67</v>
      </c>
      <c r="M52" s="44">
        <v>0.94</v>
      </c>
      <c r="N52" s="45">
        <v>1</v>
      </c>
      <c r="O52" s="45">
        <v>25</v>
      </c>
      <c r="P52" s="46">
        <v>25</v>
      </c>
      <c r="Q52" s="47"/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25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</row>
    <row r="53" spans="1:57" ht="20" customHeight="1" thickBot="1" x14ac:dyDescent="0.5">
      <c r="A53" s="49">
        <v>144802</v>
      </c>
      <c r="B53" s="50" t="s">
        <v>92</v>
      </c>
      <c r="C53" s="51" t="s">
        <v>67</v>
      </c>
      <c r="D53" s="51">
        <v>1</v>
      </c>
      <c r="E53" s="52">
        <v>1.0900000000000001</v>
      </c>
      <c r="F53" s="51">
        <v>10</v>
      </c>
      <c r="G53" s="51" t="s">
        <v>37</v>
      </c>
      <c r="H53" s="53" t="s">
        <v>27</v>
      </c>
      <c r="I53" s="41" t="s">
        <v>37</v>
      </c>
      <c r="J53">
        <v>47</v>
      </c>
      <c r="K53" s="42">
        <v>20</v>
      </c>
      <c r="L53" s="43" t="s">
        <v>67</v>
      </c>
      <c r="M53" s="44">
        <v>1.0900000000000001</v>
      </c>
      <c r="N53" s="45">
        <v>1</v>
      </c>
      <c r="O53" s="45">
        <v>22</v>
      </c>
      <c r="P53" s="46">
        <v>22</v>
      </c>
      <c r="Q53" s="47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22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</row>
    <row r="54" spans="1:57" ht="20" customHeight="1" thickBot="1" x14ac:dyDescent="0.5">
      <c r="A54" s="49">
        <v>22137</v>
      </c>
      <c r="B54" s="50" t="s">
        <v>93</v>
      </c>
      <c r="C54" s="51" t="s">
        <v>67</v>
      </c>
      <c r="D54" s="51">
        <v>1</v>
      </c>
      <c r="E54" s="52">
        <v>0.82</v>
      </c>
      <c r="F54" s="51">
        <v>7</v>
      </c>
      <c r="G54" s="51" t="s">
        <v>94</v>
      </c>
      <c r="H54" s="53" t="s">
        <v>27</v>
      </c>
      <c r="I54" s="41" t="s">
        <v>94</v>
      </c>
      <c r="K54" s="42">
        <v>21</v>
      </c>
      <c r="L54" s="43" t="s">
        <v>67</v>
      </c>
      <c r="M54" s="44">
        <v>0.82</v>
      </c>
      <c r="N54" s="45">
        <v>1</v>
      </c>
      <c r="O54" s="45">
        <v>22</v>
      </c>
      <c r="P54" s="46">
        <v>22</v>
      </c>
      <c r="Q54" s="47"/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22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</row>
    <row r="55" spans="1:57" ht="20" customHeight="1" thickBot="1" x14ac:dyDescent="0.5">
      <c r="A55" s="49">
        <v>118651</v>
      </c>
      <c r="B55" s="50" t="s">
        <v>95</v>
      </c>
      <c r="C55" s="51" t="s">
        <v>67</v>
      </c>
      <c r="D55" s="51">
        <v>1</v>
      </c>
      <c r="E55" s="52">
        <v>0.95</v>
      </c>
      <c r="F55" s="51">
        <v>3</v>
      </c>
      <c r="G55" s="51" t="s">
        <v>29</v>
      </c>
      <c r="H55" s="53" t="s">
        <v>27</v>
      </c>
      <c r="I55" s="41" t="s">
        <v>29</v>
      </c>
      <c r="K55" s="42">
        <v>22</v>
      </c>
      <c r="L55" s="43" t="s">
        <v>67</v>
      </c>
      <c r="M55" s="44">
        <v>0.95</v>
      </c>
      <c r="N55" s="45">
        <v>1</v>
      </c>
      <c r="O55" s="45">
        <v>17</v>
      </c>
      <c r="P55" s="46">
        <v>17</v>
      </c>
      <c r="Q55" s="47"/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17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</row>
    <row r="56" spans="1:57" ht="20" customHeight="1" thickBot="1" x14ac:dyDescent="0.5">
      <c r="A56" s="49">
        <v>129718</v>
      </c>
      <c r="B56" s="50" t="s">
        <v>96</v>
      </c>
      <c r="C56" s="51" t="s">
        <v>67</v>
      </c>
      <c r="D56" s="51">
        <v>0</v>
      </c>
      <c r="E56" s="52">
        <v>0.86</v>
      </c>
      <c r="F56" s="51">
        <v>4</v>
      </c>
      <c r="G56" s="51" t="s">
        <v>29</v>
      </c>
      <c r="H56" s="53" t="s">
        <v>27</v>
      </c>
      <c r="I56" s="41" t="s">
        <v>29</v>
      </c>
      <c r="J56">
        <v>47</v>
      </c>
      <c r="K56" s="42">
        <v>23</v>
      </c>
      <c r="L56" s="43" t="s">
        <v>67</v>
      </c>
      <c r="M56" s="44">
        <v>0.86</v>
      </c>
      <c r="N56" s="45">
        <v>1</v>
      </c>
      <c r="O56" s="45">
        <v>17</v>
      </c>
      <c r="P56" s="46">
        <v>17</v>
      </c>
      <c r="Q56" s="47"/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17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</row>
    <row r="57" spans="1:57" ht="20" customHeight="1" thickBot="1" x14ac:dyDescent="0.5">
      <c r="A57" s="49">
        <v>155526</v>
      </c>
      <c r="B57" s="50" t="s">
        <v>97</v>
      </c>
      <c r="C57" s="51" t="s">
        <v>67</v>
      </c>
      <c r="D57" s="51">
        <v>1</v>
      </c>
      <c r="E57" s="52">
        <v>1.1100000000000001</v>
      </c>
      <c r="F57" s="51">
        <v>3</v>
      </c>
      <c r="G57" s="51" t="s">
        <v>63</v>
      </c>
      <c r="H57" s="53" t="s">
        <v>27</v>
      </c>
      <c r="I57" s="41" t="s">
        <v>63</v>
      </c>
      <c r="J57">
        <v>47</v>
      </c>
      <c r="K57" s="42">
        <v>24</v>
      </c>
      <c r="L57" s="43" t="s">
        <v>67</v>
      </c>
      <c r="M57" s="44">
        <v>1.1100000000000001</v>
      </c>
      <c r="N57" s="45">
        <v>1</v>
      </c>
      <c r="O57" s="45">
        <v>16</v>
      </c>
      <c r="P57" s="46">
        <v>16</v>
      </c>
      <c r="Q57" s="47"/>
      <c r="R57" s="48">
        <v>16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</row>
    <row r="58" spans="1:57" ht="20" customHeight="1" thickBot="1" x14ac:dyDescent="0.5">
      <c r="A58" s="49">
        <v>19269</v>
      </c>
      <c r="B58" s="50" t="s">
        <v>98</v>
      </c>
      <c r="C58" s="51" t="s">
        <v>67</v>
      </c>
      <c r="D58" s="51">
        <v>1</v>
      </c>
      <c r="E58" s="52">
        <v>1.2</v>
      </c>
      <c r="F58" s="51">
        <v>3</v>
      </c>
      <c r="G58" s="51" t="s">
        <v>57</v>
      </c>
      <c r="H58" s="53" t="s">
        <v>27</v>
      </c>
      <c r="I58" s="41" t="s">
        <v>57</v>
      </c>
      <c r="K58" s="42">
        <v>25</v>
      </c>
      <c r="L58" s="43" t="s">
        <v>67</v>
      </c>
      <c r="M58" s="44">
        <v>1.2</v>
      </c>
      <c r="N58" s="45">
        <v>1</v>
      </c>
      <c r="O58" s="45">
        <v>13</v>
      </c>
      <c r="P58" s="46">
        <v>13</v>
      </c>
      <c r="Q58" s="47"/>
      <c r="R58" s="48">
        <v>0</v>
      </c>
      <c r="S58" s="48">
        <v>0</v>
      </c>
      <c r="T58" s="48">
        <v>13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</row>
    <row r="59" spans="1:57" ht="20" customHeight="1" thickBot="1" x14ac:dyDescent="0.5">
      <c r="A59" s="49">
        <v>22260</v>
      </c>
      <c r="B59" s="50" t="s">
        <v>99</v>
      </c>
      <c r="C59" s="51" t="s">
        <v>67</v>
      </c>
      <c r="D59" s="51">
        <v>1</v>
      </c>
      <c r="E59" s="52">
        <v>1.59</v>
      </c>
      <c r="F59" s="51">
        <v>10</v>
      </c>
      <c r="G59" s="51" t="s">
        <v>39</v>
      </c>
      <c r="H59" s="53" t="s">
        <v>27</v>
      </c>
      <c r="I59" s="41" t="s">
        <v>39</v>
      </c>
      <c r="J59">
        <v>47</v>
      </c>
      <c r="K59" s="42">
        <v>26</v>
      </c>
      <c r="L59" s="43" t="s">
        <v>67</v>
      </c>
      <c r="M59" s="44">
        <v>1.59</v>
      </c>
      <c r="N59" s="45">
        <v>0</v>
      </c>
      <c r="O59" s="45">
        <v>0</v>
      </c>
      <c r="P59" s="46">
        <v>0</v>
      </c>
      <c r="Q59" s="47"/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</row>
    <row r="60" spans="1:57" ht="20" customHeight="1" thickBot="1" x14ac:dyDescent="0.5">
      <c r="A60" s="49">
        <v>118661</v>
      </c>
      <c r="B60" s="50" t="s">
        <v>100</v>
      </c>
      <c r="C60" s="51" t="s">
        <v>67</v>
      </c>
      <c r="D60" s="51">
        <v>1</v>
      </c>
      <c r="E60" s="52">
        <v>1.54</v>
      </c>
      <c r="F60" s="51">
        <v>13</v>
      </c>
      <c r="G60" s="51" t="s">
        <v>59</v>
      </c>
      <c r="H60" s="53" t="s">
        <v>27</v>
      </c>
      <c r="I60" s="41" t="s">
        <v>59</v>
      </c>
      <c r="J60">
        <v>47</v>
      </c>
      <c r="K60" s="42">
        <v>27</v>
      </c>
      <c r="L60" s="43" t="s">
        <v>67</v>
      </c>
      <c r="M60" s="44">
        <v>1.54</v>
      </c>
      <c r="N60" s="45">
        <v>0</v>
      </c>
      <c r="O60" s="45">
        <v>0</v>
      </c>
      <c r="P60" s="46">
        <v>0</v>
      </c>
      <c r="Q60" s="47"/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</row>
    <row r="61" spans="1:57" ht="20" customHeight="1" thickBot="1" x14ac:dyDescent="0.5">
      <c r="A61" s="49">
        <v>147607</v>
      </c>
      <c r="B61" s="50" t="s">
        <v>101</v>
      </c>
      <c r="C61" s="51" t="s">
        <v>67</v>
      </c>
      <c r="D61" s="51">
        <v>1</v>
      </c>
      <c r="E61" s="52">
        <v>1.38</v>
      </c>
      <c r="F61" s="51">
        <v>12</v>
      </c>
      <c r="G61" s="51" t="s">
        <v>79</v>
      </c>
      <c r="H61" s="53" t="s">
        <v>27</v>
      </c>
      <c r="I61" s="41" t="s">
        <v>80</v>
      </c>
      <c r="J61">
        <v>14</v>
      </c>
      <c r="K61" s="42">
        <v>28</v>
      </c>
      <c r="L61" s="43" t="s">
        <v>67</v>
      </c>
      <c r="M61" s="44">
        <v>1.38</v>
      </c>
      <c r="N61" s="45">
        <v>0</v>
      </c>
      <c r="O61" s="45">
        <v>0</v>
      </c>
      <c r="P61" s="46">
        <v>0</v>
      </c>
      <c r="Q61" s="47"/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</row>
    <row r="62" spans="1:57" ht="20" customHeight="1" thickBot="1" x14ac:dyDescent="0.5">
      <c r="A62" s="49">
        <v>16772</v>
      </c>
      <c r="B62" s="50" t="s">
        <v>102</v>
      </c>
      <c r="C62" s="51" t="s">
        <v>67</v>
      </c>
      <c r="D62" s="51">
        <v>1</v>
      </c>
      <c r="E62" s="52">
        <v>1.21</v>
      </c>
      <c r="F62" s="51">
        <v>8</v>
      </c>
      <c r="G62" s="51" t="s">
        <v>82</v>
      </c>
      <c r="H62" s="53" t="s">
        <v>27</v>
      </c>
      <c r="I62" s="41" t="s">
        <v>82</v>
      </c>
      <c r="J62">
        <v>47</v>
      </c>
      <c r="K62" s="42">
        <v>29</v>
      </c>
      <c r="L62" s="43" t="s">
        <v>67</v>
      </c>
      <c r="M62" s="44">
        <v>1.21</v>
      </c>
      <c r="N62" s="45">
        <v>0</v>
      </c>
      <c r="O62" s="45">
        <v>0</v>
      </c>
      <c r="P62" s="46">
        <v>0</v>
      </c>
      <c r="Q62" s="47"/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</row>
    <row r="63" spans="1:57" ht="20" customHeight="1" thickBot="1" x14ac:dyDescent="0.5">
      <c r="A63" s="49">
        <v>134183</v>
      </c>
      <c r="B63" s="50" t="s">
        <v>103</v>
      </c>
      <c r="C63" s="51" t="s">
        <v>67</v>
      </c>
      <c r="D63" s="51">
        <v>1</v>
      </c>
      <c r="E63" s="52">
        <v>1.1499999999999999</v>
      </c>
      <c r="F63" s="51">
        <v>13</v>
      </c>
      <c r="G63" s="51" t="s">
        <v>61</v>
      </c>
      <c r="H63" s="53" t="s">
        <v>27</v>
      </c>
      <c r="I63" s="41" t="s">
        <v>61</v>
      </c>
      <c r="J63">
        <v>47</v>
      </c>
      <c r="K63" s="42">
        <v>30</v>
      </c>
      <c r="L63" s="43" t="s">
        <v>67</v>
      </c>
      <c r="M63" s="44">
        <v>1.1499999999999999</v>
      </c>
      <c r="N63" s="45">
        <v>0</v>
      </c>
      <c r="O63" s="45">
        <v>0</v>
      </c>
      <c r="P63" s="46">
        <v>0</v>
      </c>
      <c r="Q63" s="47"/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</row>
    <row r="64" spans="1:57" ht="20" customHeight="1" thickBot="1" x14ac:dyDescent="0.5">
      <c r="A64" s="49">
        <v>136546</v>
      </c>
      <c r="B64" s="50" t="s">
        <v>104</v>
      </c>
      <c r="C64" s="51" t="s">
        <v>67</v>
      </c>
      <c r="D64" s="51">
        <v>1</v>
      </c>
      <c r="E64" s="52">
        <v>1.06</v>
      </c>
      <c r="F64" s="51">
        <v>3</v>
      </c>
      <c r="G64" s="51" t="s">
        <v>31</v>
      </c>
      <c r="H64" s="53" t="s">
        <v>27</v>
      </c>
      <c r="I64" s="41" t="s">
        <v>26</v>
      </c>
      <c r="K64" s="42">
        <v>31</v>
      </c>
      <c r="L64" s="43" t="s">
        <v>67</v>
      </c>
      <c r="M64" s="44">
        <v>1.06</v>
      </c>
      <c r="N64" s="45">
        <v>0</v>
      </c>
      <c r="O64" s="45">
        <v>0</v>
      </c>
      <c r="P64" s="46">
        <v>0</v>
      </c>
      <c r="Q64" s="47"/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</row>
    <row r="65" spans="1:57" ht="20" customHeight="1" thickBot="1" x14ac:dyDescent="0.5">
      <c r="A65" s="49">
        <v>133646</v>
      </c>
      <c r="B65" s="50" t="s">
        <v>105</v>
      </c>
      <c r="C65" s="51" t="s">
        <v>67</v>
      </c>
      <c r="D65" s="51">
        <v>1</v>
      </c>
      <c r="E65" s="52">
        <v>0.98</v>
      </c>
      <c r="F65" s="51">
        <v>12</v>
      </c>
      <c r="G65" s="51" t="s">
        <v>94</v>
      </c>
      <c r="H65" s="53" t="s">
        <v>27</v>
      </c>
      <c r="I65" s="41" t="s">
        <v>29</v>
      </c>
      <c r="K65" s="42">
        <v>32</v>
      </c>
      <c r="L65" s="43" t="s">
        <v>67</v>
      </c>
      <c r="M65" s="44">
        <v>0.98</v>
      </c>
      <c r="N65" s="45">
        <v>0</v>
      </c>
      <c r="O65" s="45">
        <v>0</v>
      </c>
      <c r="P65" s="46">
        <v>0</v>
      </c>
      <c r="Q65" s="47"/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</row>
    <row r="66" spans="1:57" ht="20" customHeight="1" thickBot="1" x14ac:dyDescent="0.5">
      <c r="A66" s="49">
        <v>20702</v>
      </c>
      <c r="B66" s="50" t="s">
        <v>106</v>
      </c>
      <c r="C66" s="51" t="s">
        <v>67</v>
      </c>
      <c r="D66" s="51">
        <v>0</v>
      </c>
      <c r="E66" s="52">
        <v>0.89</v>
      </c>
      <c r="F66" s="51">
        <v>1</v>
      </c>
      <c r="G66" s="51" t="s">
        <v>57</v>
      </c>
      <c r="H66" s="53" t="s">
        <v>27</v>
      </c>
      <c r="I66" s="41" t="s">
        <v>57</v>
      </c>
      <c r="K66" s="42">
        <v>33</v>
      </c>
      <c r="L66" s="43" t="s">
        <v>67</v>
      </c>
      <c r="M66" s="44">
        <v>0.89</v>
      </c>
      <c r="N66" s="45">
        <v>0</v>
      </c>
      <c r="O66" s="45">
        <v>0</v>
      </c>
      <c r="P66" s="46">
        <v>0</v>
      </c>
      <c r="Q66" s="47"/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</row>
    <row r="67" spans="1:57" ht="20" customHeight="1" thickBot="1" x14ac:dyDescent="0.5">
      <c r="A67" s="49">
        <v>113222</v>
      </c>
      <c r="B67" s="50" t="s">
        <v>107</v>
      </c>
      <c r="C67" s="51" t="s">
        <v>67</v>
      </c>
      <c r="D67" s="51">
        <v>1</v>
      </c>
      <c r="E67" s="52">
        <v>0.86</v>
      </c>
      <c r="F67" s="51">
        <v>4</v>
      </c>
      <c r="G67" s="51" t="s">
        <v>61</v>
      </c>
      <c r="H67" s="53" t="s">
        <v>27</v>
      </c>
      <c r="I67" s="41" t="s">
        <v>61</v>
      </c>
      <c r="J67">
        <v>46</v>
      </c>
      <c r="K67" s="42">
        <v>34</v>
      </c>
      <c r="L67" s="43" t="s">
        <v>67</v>
      </c>
      <c r="M67" s="44">
        <v>0.86</v>
      </c>
      <c r="N67" s="45">
        <v>0</v>
      </c>
      <c r="O67" s="45">
        <v>0</v>
      </c>
      <c r="P67" s="46">
        <v>0</v>
      </c>
      <c r="Q67" s="47"/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</row>
    <row r="68" spans="1:57" ht="20" customHeight="1" thickBot="1" x14ac:dyDescent="0.5">
      <c r="A68" s="49">
        <v>135554</v>
      </c>
      <c r="B68" s="50" t="s">
        <v>108</v>
      </c>
      <c r="C68" s="51" t="s">
        <v>67</v>
      </c>
      <c r="D68" s="51">
        <v>1</v>
      </c>
      <c r="E68" s="52">
        <v>0.82</v>
      </c>
      <c r="F68" s="51">
        <v>7</v>
      </c>
      <c r="G68" s="51" t="s">
        <v>79</v>
      </c>
      <c r="H68" s="53" t="s">
        <v>27</v>
      </c>
      <c r="I68" s="41" t="s">
        <v>80</v>
      </c>
      <c r="J68">
        <v>42</v>
      </c>
      <c r="K68" s="42">
        <v>35</v>
      </c>
      <c r="L68" s="43" t="s">
        <v>67</v>
      </c>
      <c r="M68" s="44">
        <v>0.82</v>
      </c>
      <c r="N68" s="45">
        <v>0</v>
      </c>
      <c r="O68" s="45">
        <v>0</v>
      </c>
      <c r="P68" s="46">
        <v>0</v>
      </c>
      <c r="Q68" s="47"/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</row>
    <row r="69" spans="1:57" ht="20" customHeight="1" thickBot="1" x14ac:dyDescent="0.5">
      <c r="A69" s="49">
        <v>125945</v>
      </c>
      <c r="B69" s="50" t="s">
        <v>109</v>
      </c>
      <c r="C69" s="51" t="s">
        <v>67</v>
      </c>
      <c r="D69" s="51">
        <v>1</v>
      </c>
      <c r="E69" s="52">
        <v>0.81</v>
      </c>
      <c r="F69" s="51">
        <v>3</v>
      </c>
      <c r="G69" s="51" t="s">
        <v>39</v>
      </c>
      <c r="H69" s="53" t="s">
        <v>27</v>
      </c>
      <c r="I69" s="41" t="s">
        <v>39</v>
      </c>
      <c r="K69" s="42">
        <v>36</v>
      </c>
      <c r="L69" s="43" t="s">
        <v>67</v>
      </c>
      <c r="M69" s="44">
        <v>0.81</v>
      </c>
      <c r="N69" s="45">
        <v>0</v>
      </c>
      <c r="O69" s="45">
        <v>0</v>
      </c>
      <c r="P69" s="46">
        <v>0</v>
      </c>
      <c r="Q69" s="47"/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</row>
    <row r="70" spans="1:57" ht="20" customHeight="1" thickBot="1" x14ac:dyDescent="0.5">
      <c r="A70" s="49">
        <v>119933</v>
      </c>
      <c r="B70" s="50" t="s">
        <v>110</v>
      </c>
      <c r="C70" s="51" t="s">
        <v>67</v>
      </c>
      <c r="D70" s="51">
        <v>1</v>
      </c>
      <c r="E70" s="52">
        <v>0.8</v>
      </c>
      <c r="F70" s="51">
        <v>5</v>
      </c>
      <c r="G70" s="51" t="s">
        <v>39</v>
      </c>
      <c r="H70" s="53" t="s">
        <v>27</v>
      </c>
      <c r="I70" s="41" t="s">
        <v>39</v>
      </c>
      <c r="J70">
        <v>47</v>
      </c>
      <c r="K70" s="42">
        <v>37</v>
      </c>
      <c r="L70" s="43" t="s">
        <v>67</v>
      </c>
      <c r="M70" s="44">
        <v>0.8</v>
      </c>
      <c r="N70" s="45">
        <v>0</v>
      </c>
      <c r="O70" s="45">
        <v>0</v>
      </c>
      <c r="P70" s="46">
        <v>0</v>
      </c>
      <c r="Q70" s="47"/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</row>
    <row r="71" spans="1:57" ht="20" customHeight="1" thickBot="1" x14ac:dyDescent="0.5">
      <c r="A71" s="49">
        <v>163467</v>
      </c>
      <c r="B71" s="50" t="s">
        <v>111</v>
      </c>
      <c r="C71" s="51" t="s">
        <v>67</v>
      </c>
      <c r="D71" s="51">
        <v>1</v>
      </c>
      <c r="E71" s="52">
        <v>0.77</v>
      </c>
      <c r="F71" s="51">
        <v>7</v>
      </c>
      <c r="G71" s="51" t="s">
        <v>55</v>
      </c>
      <c r="H71" s="53" t="s">
        <v>27</v>
      </c>
      <c r="I71" s="41" t="s">
        <v>55</v>
      </c>
      <c r="J71">
        <v>47</v>
      </c>
      <c r="K71" s="42">
        <v>38</v>
      </c>
      <c r="L71" s="43" t="s">
        <v>67</v>
      </c>
      <c r="M71" s="44">
        <v>0.77</v>
      </c>
      <c r="N71" s="45">
        <v>0</v>
      </c>
      <c r="O71" s="45">
        <v>0</v>
      </c>
      <c r="P71" s="46">
        <v>0</v>
      </c>
      <c r="Q71" s="47"/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</row>
    <row r="72" spans="1:57" ht="20" customHeight="1" thickBot="1" x14ac:dyDescent="0.5">
      <c r="A72" s="49">
        <v>129497</v>
      </c>
      <c r="B72" s="50" t="s">
        <v>112</v>
      </c>
      <c r="C72" s="51" t="s">
        <v>67</v>
      </c>
      <c r="D72" s="51">
        <v>1</v>
      </c>
      <c r="E72" s="52">
        <v>0.7</v>
      </c>
      <c r="F72" s="51">
        <v>3</v>
      </c>
      <c r="G72" s="51" t="s">
        <v>61</v>
      </c>
      <c r="H72" s="53" t="s">
        <v>27</v>
      </c>
      <c r="I72" s="41" t="s">
        <v>61</v>
      </c>
      <c r="J72">
        <v>34</v>
      </c>
      <c r="K72" s="42">
        <v>39</v>
      </c>
      <c r="L72" s="43" t="s">
        <v>67</v>
      </c>
      <c r="M72" s="44">
        <v>0.7</v>
      </c>
      <c r="N72" s="45">
        <v>0</v>
      </c>
      <c r="O72" s="45">
        <v>0</v>
      </c>
      <c r="P72" s="46">
        <v>0</v>
      </c>
      <c r="Q72" s="47"/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</row>
    <row r="73" spans="1:57" ht="20" customHeight="1" thickBot="1" x14ac:dyDescent="0.5">
      <c r="A73" s="49">
        <v>22347</v>
      </c>
      <c r="B73" s="50" t="s">
        <v>113</v>
      </c>
      <c r="C73" s="51" t="s">
        <v>67</v>
      </c>
      <c r="D73" s="51">
        <v>0</v>
      </c>
      <c r="E73" s="52">
        <v>0.65</v>
      </c>
      <c r="F73" s="51">
        <v>18</v>
      </c>
      <c r="G73" s="51" t="s">
        <v>65</v>
      </c>
      <c r="H73" s="53" t="s">
        <v>27</v>
      </c>
      <c r="I73" s="41" t="s">
        <v>65</v>
      </c>
      <c r="K73" s="42">
        <v>40</v>
      </c>
      <c r="L73" s="43" t="s">
        <v>67</v>
      </c>
      <c r="M73" s="44">
        <v>0.65</v>
      </c>
      <c r="N73" s="45">
        <v>0</v>
      </c>
      <c r="O73" s="45">
        <v>0</v>
      </c>
      <c r="P73" s="46">
        <v>0</v>
      </c>
      <c r="Q73" s="47"/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</row>
    <row r="74" spans="1:57" ht="20" customHeight="1" thickBot="1" x14ac:dyDescent="0.5">
      <c r="A74" s="49">
        <v>21944</v>
      </c>
      <c r="B74" s="50" t="s">
        <v>114</v>
      </c>
      <c r="C74" s="51"/>
      <c r="D74" s="51"/>
      <c r="E74" s="52">
        <v>1.22</v>
      </c>
      <c r="F74" s="51">
        <v>18</v>
      </c>
      <c r="G74" s="51" t="s">
        <v>94</v>
      </c>
      <c r="H74" s="53" t="s">
        <v>27</v>
      </c>
      <c r="I74" s="41" t="s">
        <v>94</v>
      </c>
      <c r="J74">
        <v>47</v>
      </c>
      <c r="K74" s="42"/>
      <c r="L74" s="43" t="s">
        <v>115</v>
      </c>
      <c r="M74" s="44">
        <v>1.22</v>
      </c>
      <c r="N74" s="45">
        <v>3</v>
      </c>
      <c r="O74" s="45">
        <v>107</v>
      </c>
      <c r="P74" s="46">
        <v>107</v>
      </c>
      <c r="Q74" s="47"/>
      <c r="R74" s="48">
        <v>0</v>
      </c>
      <c r="S74" s="48">
        <v>0</v>
      </c>
      <c r="T74" s="48">
        <v>0</v>
      </c>
      <c r="U74" s="48">
        <v>25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44</v>
      </c>
      <c r="AC74" s="48">
        <v>0</v>
      </c>
      <c r="AD74" s="48">
        <v>38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</row>
    <row r="75" spans="1:57" ht="20" customHeight="1" thickBot="1" x14ac:dyDescent="0.5">
      <c r="A75" s="49">
        <v>120008</v>
      </c>
      <c r="B75" s="50" t="s">
        <v>116</v>
      </c>
      <c r="C75" s="51"/>
      <c r="D75" s="51"/>
      <c r="E75" s="52">
        <v>1.03</v>
      </c>
      <c r="F75" s="51">
        <v>18</v>
      </c>
      <c r="G75" s="51" t="s">
        <v>39</v>
      </c>
      <c r="H75" s="53" t="s">
        <v>27</v>
      </c>
      <c r="I75" s="41" t="s">
        <v>39</v>
      </c>
      <c r="J75">
        <v>47</v>
      </c>
      <c r="K75" s="42"/>
      <c r="L75" s="43" t="s">
        <v>115</v>
      </c>
      <c r="M75" s="44">
        <v>1.03</v>
      </c>
      <c r="N75" s="45">
        <v>4</v>
      </c>
      <c r="O75" s="45">
        <v>91</v>
      </c>
      <c r="P75" s="46">
        <v>91</v>
      </c>
      <c r="Q75" s="47"/>
      <c r="R75" s="48">
        <v>28</v>
      </c>
      <c r="S75" s="48">
        <v>0</v>
      </c>
      <c r="T75" s="48">
        <v>0</v>
      </c>
      <c r="U75" s="48">
        <v>0</v>
      </c>
      <c r="V75" s="48">
        <v>0</v>
      </c>
      <c r="W75" s="48">
        <v>22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22</v>
      </c>
      <c r="AF75" s="48">
        <v>19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</row>
    <row r="76" spans="1:57" ht="20" customHeight="1" thickBot="1" x14ac:dyDescent="0.5">
      <c r="A76" s="49">
        <v>162348</v>
      </c>
      <c r="B76" s="50" t="s">
        <v>117</v>
      </c>
      <c r="C76" s="51"/>
      <c r="D76" s="51"/>
      <c r="E76" s="52">
        <v>1.1200000000000001</v>
      </c>
      <c r="F76" s="51">
        <v>6</v>
      </c>
      <c r="G76" s="51" t="s">
        <v>34</v>
      </c>
      <c r="H76" s="53" t="s">
        <v>27</v>
      </c>
      <c r="I76" s="41" t="s">
        <v>34</v>
      </c>
      <c r="J76">
        <v>47</v>
      </c>
      <c r="K76" s="42"/>
      <c r="L76" s="43" t="s">
        <v>115</v>
      </c>
      <c r="M76" s="44">
        <v>1.1200000000000001</v>
      </c>
      <c r="N76" s="45">
        <v>2</v>
      </c>
      <c r="O76" s="45">
        <v>53</v>
      </c>
      <c r="P76" s="46">
        <v>53</v>
      </c>
      <c r="Q76" s="47"/>
      <c r="R76" s="48">
        <v>0</v>
      </c>
      <c r="S76" s="48">
        <v>0</v>
      </c>
      <c r="T76" s="48">
        <v>28</v>
      </c>
      <c r="U76" s="48">
        <v>0</v>
      </c>
      <c r="V76" s="48">
        <v>0</v>
      </c>
      <c r="W76" s="48">
        <v>25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</row>
    <row r="77" spans="1:57" ht="20" customHeight="1" thickBot="1" x14ac:dyDescent="0.5">
      <c r="A77" s="49">
        <v>115051</v>
      </c>
      <c r="B77" s="50" t="s">
        <v>118</v>
      </c>
      <c r="C77" s="51"/>
      <c r="D77" s="51"/>
      <c r="E77" s="52">
        <v>1.1599999999999999</v>
      </c>
      <c r="F77" s="51">
        <v>6</v>
      </c>
      <c r="G77" s="51" t="s">
        <v>37</v>
      </c>
      <c r="H77" s="53" t="s">
        <v>27</v>
      </c>
      <c r="I77" s="41" t="s">
        <v>37</v>
      </c>
      <c r="J77">
        <v>38</v>
      </c>
      <c r="K77" s="42"/>
      <c r="L77" s="43" t="s">
        <v>115</v>
      </c>
      <c r="M77" s="44">
        <v>1.1599999999999999</v>
      </c>
      <c r="N77" s="45">
        <v>1</v>
      </c>
      <c r="O77" s="45">
        <v>25</v>
      </c>
      <c r="P77" s="46">
        <v>25</v>
      </c>
      <c r="Q77" s="47"/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25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</row>
    <row r="78" spans="1:57" ht="20" customHeight="1" thickBot="1" x14ac:dyDescent="0.5">
      <c r="A78" s="49">
        <v>160000</v>
      </c>
      <c r="B78" s="50" t="s">
        <v>119</v>
      </c>
      <c r="C78" s="51"/>
      <c r="D78" s="51"/>
      <c r="E78" s="52">
        <v>0.95</v>
      </c>
      <c r="F78" s="51">
        <v>10</v>
      </c>
      <c r="G78" s="51" t="s">
        <v>37</v>
      </c>
      <c r="H78" s="53" t="s">
        <v>27</v>
      </c>
      <c r="I78" s="41" t="s">
        <v>37</v>
      </c>
      <c r="K78" s="42"/>
      <c r="L78" s="43" t="s">
        <v>115</v>
      </c>
      <c r="M78" s="44">
        <v>0.95</v>
      </c>
      <c r="N78" s="45">
        <v>1</v>
      </c>
      <c r="O78" s="45">
        <v>16</v>
      </c>
      <c r="P78" s="46">
        <v>16</v>
      </c>
      <c r="Q78" s="47"/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16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</row>
    <row r="79" spans="1:57" ht="20" customHeight="1" thickBot="1" x14ac:dyDescent="0.5">
      <c r="A79" s="49">
        <v>22459</v>
      </c>
      <c r="B79" s="50" t="s">
        <v>120</v>
      </c>
      <c r="C79" s="51"/>
      <c r="D79" s="51"/>
      <c r="E79" s="52">
        <v>1.26</v>
      </c>
      <c r="F79" s="51">
        <v>2</v>
      </c>
      <c r="G79" s="51" t="s">
        <v>48</v>
      </c>
      <c r="H79" s="53" t="s">
        <v>27</v>
      </c>
      <c r="I79" s="41" t="s">
        <v>48</v>
      </c>
      <c r="K79" s="42"/>
      <c r="L79" s="43" t="s">
        <v>115</v>
      </c>
      <c r="M79" s="44">
        <v>1.26</v>
      </c>
      <c r="N79" s="45">
        <v>1</v>
      </c>
      <c r="O79" s="45">
        <v>13</v>
      </c>
      <c r="P79" s="46">
        <v>13</v>
      </c>
      <c r="Q79" s="47"/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13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</row>
    <row r="80" spans="1:57" ht="20" customHeight="1" thickBot="1" x14ac:dyDescent="0.5">
      <c r="A80" s="49">
        <v>149391</v>
      </c>
      <c r="B80" s="50" t="s">
        <v>121</v>
      </c>
      <c r="C80" s="51"/>
      <c r="D80" s="51"/>
      <c r="E80" s="52">
        <v>0.99</v>
      </c>
      <c r="F80" s="51">
        <v>10</v>
      </c>
      <c r="G80" s="51" t="s">
        <v>39</v>
      </c>
      <c r="H80" s="53" t="s">
        <v>27</v>
      </c>
      <c r="I80" s="41" t="s">
        <v>39</v>
      </c>
      <c r="J80">
        <v>47</v>
      </c>
      <c r="K80" s="42"/>
      <c r="L80" s="43" t="s">
        <v>115</v>
      </c>
      <c r="M80" s="44">
        <v>0.99</v>
      </c>
      <c r="N80" s="45">
        <v>0</v>
      </c>
      <c r="O80" s="45">
        <v>0</v>
      </c>
      <c r="P80" s="46">
        <v>0</v>
      </c>
      <c r="Q80" s="47"/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</row>
    <row r="81" spans="1:57" ht="20" customHeight="1" thickBot="1" x14ac:dyDescent="0.5">
      <c r="A81" s="49">
        <v>122658</v>
      </c>
      <c r="B81" s="50" t="s">
        <v>122</v>
      </c>
      <c r="C81" s="51" t="s">
        <v>123</v>
      </c>
      <c r="D81" s="51">
        <v>1</v>
      </c>
      <c r="E81" s="52">
        <v>0.91</v>
      </c>
      <c r="F81" s="51">
        <v>20</v>
      </c>
      <c r="G81" s="51" t="s">
        <v>94</v>
      </c>
      <c r="H81" s="53" t="s">
        <v>27</v>
      </c>
      <c r="I81" s="41" t="s">
        <v>94</v>
      </c>
      <c r="J81">
        <v>25</v>
      </c>
      <c r="K81" s="42">
        <v>1</v>
      </c>
      <c r="L81" s="43" t="s">
        <v>123</v>
      </c>
      <c r="M81" s="44">
        <v>0.91</v>
      </c>
      <c r="N81" s="45">
        <v>4</v>
      </c>
      <c r="O81" s="45">
        <v>82</v>
      </c>
      <c r="P81" s="46">
        <v>82</v>
      </c>
      <c r="Q81" s="47"/>
      <c r="R81" s="48">
        <v>0</v>
      </c>
      <c r="S81" s="48">
        <v>0</v>
      </c>
      <c r="T81" s="48">
        <v>0</v>
      </c>
      <c r="U81" s="48">
        <v>22</v>
      </c>
      <c r="V81" s="48">
        <v>0</v>
      </c>
      <c r="W81" s="48">
        <v>0</v>
      </c>
      <c r="X81" s="48">
        <v>13</v>
      </c>
      <c r="Y81" s="48">
        <v>0</v>
      </c>
      <c r="Z81" s="48">
        <v>0</v>
      </c>
      <c r="AA81" s="48">
        <v>0</v>
      </c>
      <c r="AB81" s="48">
        <v>28</v>
      </c>
      <c r="AC81" s="48">
        <v>0</v>
      </c>
      <c r="AD81" s="48">
        <v>19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</row>
    <row r="82" spans="1:57" ht="15" customHeight="1" thickBot="1" x14ac:dyDescent="0.5">
      <c r="A82" s="49">
        <v>12827</v>
      </c>
      <c r="B82" s="50" t="s">
        <v>124</v>
      </c>
      <c r="C82" s="51" t="s">
        <v>123</v>
      </c>
      <c r="D82" s="51">
        <v>1</v>
      </c>
      <c r="E82" s="52">
        <v>1.03</v>
      </c>
      <c r="F82" s="51">
        <v>10</v>
      </c>
      <c r="G82" s="51" t="s">
        <v>29</v>
      </c>
      <c r="H82" s="53" t="s">
        <v>27</v>
      </c>
      <c r="I82" s="41" t="s">
        <v>29</v>
      </c>
      <c r="J82">
        <v>47</v>
      </c>
      <c r="K82" s="42">
        <v>2</v>
      </c>
      <c r="L82" s="43" t="s">
        <v>123</v>
      </c>
      <c r="M82" s="44">
        <v>1.03</v>
      </c>
      <c r="N82" s="45">
        <v>3</v>
      </c>
      <c r="O82" s="45">
        <v>66</v>
      </c>
      <c r="P82" s="46">
        <v>66</v>
      </c>
      <c r="Q82" s="47"/>
      <c r="R82" s="48">
        <v>34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16</v>
      </c>
      <c r="AF82" s="48">
        <v>16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</row>
    <row r="83" spans="1:57" ht="15" customHeight="1" thickBot="1" x14ac:dyDescent="0.5">
      <c r="A83" s="49">
        <v>144719</v>
      </c>
      <c r="B83" s="50" t="s">
        <v>125</v>
      </c>
      <c r="C83" s="51" t="s">
        <v>123</v>
      </c>
      <c r="D83" s="51">
        <v>1</v>
      </c>
      <c r="E83" s="52">
        <v>0.91</v>
      </c>
      <c r="F83" s="51">
        <v>24</v>
      </c>
      <c r="G83" s="51" t="s">
        <v>70</v>
      </c>
      <c r="H83" s="53" t="s">
        <v>27</v>
      </c>
      <c r="I83" s="41" t="s">
        <v>70</v>
      </c>
      <c r="K83" s="42">
        <v>3</v>
      </c>
      <c r="L83" s="43" t="s">
        <v>123</v>
      </c>
      <c r="M83" s="44">
        <v>0.91</v>
      </c>
      <c r="N83" s="45">
        <v>3</v>
      </c>
      <c r="O83" s="45">
        <v>55</v>
      </c>
      <c r="P83" s="46">
        <v>55</v>
      </c>
      <c r="Q83" s="47"/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23</v>
      </c>
      <c r="Y83" s="48">
        <v>0</v>
      </c>
      <c r="Z83" s="48">
        <v>13</v>
      </c>
      <c r="AA83" s="48">
        <v>0</v>
      </c>
      <c r="AB83" s="48">
        <v>0</v>
      </c>
      <c r="AC83" s="48">
        <v>19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</row>
    <row r="84" spans="1:57" ht="15" customHeight="1" thickBot="1" x14ac:dyDescent="0.5">
      <c r="A84" s="49">
        <v>22012</v>
      </c>
      <c r="B84" s="50" t="s">
        <v>126</v>
      </c>
      <c r="C84" s="51" t="s">
        <v>123</v>
      </c>
      <c r="D84" s="51">
        <v>1</v>
      </c>
      <c r="E84" s="52">
        <v>0.82</v>
      </c>
      <c r="F84" s="51">
        <v>6</v>
      </c>
      <c r="G84" s="51" t="s">
        <v>44</v>
      </c>
      <c r="H84" s="53" t="s">
        <v>27</v>
      </c>
      <c r="I84" s="41" t="s">
        <v>45</v>
      </c>
      <c r="J84">
        <v>17</v>
      </c>
      <c r="K84" s="42">
        <v>4</v>
      </c>
      <c r="L84" s="43" t="s">
        <v>123</v>
      </c>
      <c r="M84" s="44">
        <v>0.82</v>
      </c>
      <c r="N84" s="45">
        <v>2</v>
      </c>
      <c r="O84" s="45">
        <v>41</v>
      </c>
      <c r="P84" s="46">
        <v>41</v>
      </c>
      <c r="Q84" s="47"/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19</v>
      </c>
      <c r="AF84" s="48">
        <v>22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</row>
    <row r="85" spans="1:57" ht="15" customHeight="1" thickBot="1" x14ac:dyDescent="0.5">
      <c r="A85" s="49">
        <v>138731</v>
      </c>
      <c r="B85" s="50" t="s">
        <v>127</v>
      </c>
      <c r="C85" s="51" t="s">
        <v>123</v>
      </c>
      <c r="D85" s="51">
        <v>1</v>
      </c>
      <c r="E85" s="52">
        <v>0.74</v>
      </c>
      <c r="F85" s="51">
        <v>20</v>
      </c>
      <c r="G85" s="51" t="s">
        <v>59</v>
      </c>
      <c r="H85" s="53" t="s">
        <v>27</v>
      </c>
      <c r="I85" s="41" t="s">
        <v>59</v>
      </c>
      <c r="J85">
        <v>47</v>
      </c>
      <c r="K85" s="42">
        <v>5</v>
      </c>
      <c r="L85" s="43" t="s">
        <v>123</v>
      </c>
      <c r="M85" s="44">
        <v>0.74</v>
      </c>
      <c r="N85" s="45">
        <v>2</v>
      </c>
      <c r="O85" s="45">
        <v>41</v>
      </c>
      <c r="P85" s="46">
        <v>41</v>
      </c>
      <c r="Q85" s="47"/>
      <c r="R85" s="48">
        <v>0</v>
      </c>
      <c r="S85" s="48">
        <v>0</v>
      </c>
      <c r="T85" s="48">
        <v>0</v>
      </c>
      <c r="U85" s="48">
        <v>16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25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</row>
    <row r="86" spans="1:57" ht="15" customHeight="1" thickBot="1" x14ac:dyDescent="0.5">
      <c r="A86" s="49">
        <v>155531</v>
      </c>
      <c r="B86" s="50" t="s">
        <v>128</v>
      </c>
      <c r="C86" s="51"/>
      <c r="D86" s="51"/>
      <c r="E86" s="52">
        <v>0.61</v>
      </c>
      <c r="F86" s="51">
        <v>5</v>
      </c>
      <c r="G86" s="51" t="s">
        <v>39</v>
      </c>
      <c r="H86" s="53" t="s">
        <v>27</v>
      </c>
      <c r="I86" s="41" t="s">
        <v>39</v>
      </c>
      <c r="K86" s="42">
        <v>6</v>
      </c>
      <c r="L86" s="43" t="s">
        <v>129</v>
      </c>
      <c r="M86" s="44">
        <v>0.61</v>
      </c>
      <c r="N86" s="45">
        <v>2</v>
      </c>
      <c r="O86" s="45">
        <v>38</v>
      </c>
      <c r="P86" s="46">
        <v>38</v>
      </c>
      <c r="Q86" s="47"/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25</v>
      </c>
      <c r="AG86" s="48">
        <v>13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</row>
    <row r="87" spans="1:57" ht="15" customHeight="1" thickBot="1" x14ac:dyDescent="0.5">
      <c r="A87" s="49">
        <v>22141</v>
      </c>
      <c r="B87" s="50" t="s">
        <v>130</v>
      </c>
      <c r="C87" s="51" t="s">
        <v>123</v>
      </c>
      <c r="D87" s="51">
        <v>1</v>
      </c>
      <c r="E87" s="52">
        <v>0.74</v>
      </c>
      <c r="F87" s="51">
        <v>25</v>
      </c>
      <c r="G87" s="51" t="s">
        <v>61</v>
      </c>
      <c r="H87" s="53" t="s">
        <v>27</v>
      </c>
      <c r="I87" s="41" t="s">
        <v>61</v>
      </c>
      <c r="K87" s="42">
        <v>7</v>
      </c>
      <c r="L87" s="43" t="s">
        <v>123</v>
      </c>
      <c r="M87" s="44">
        <v>0.74</v>
      </c>
      <c r="N87" s="45">
        <v>2</v>
      </c>
      <c r="O87" s="45">
        <v>35</v>
      </c>
      <c r="P87" s="46">
        <v>35</v>
      </c>
      <c r="Q87" s="47"/>
      <c r="R87" s="48">
        <v>0</v>
      </c>
      <c r="S87" s="48">
        <v>0</v>
      </c>
      <c r="T87" s="48">
        <v>0</v>
      </c>
      <c r="U87" s="48">
        <v>19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16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</row>
    <row r="88" spans="1:57" ht="15" customHeight="1" thickBot="1" x14ac:dyDescent="0.5">
      <c r="A88" s="49">
        <v>129498</v>
      </c>
      <c r="B88" s="50" t="s">
        <v>131</v>
      </c>
      <c r="C88" s="51" t="s">
        <v>123</v>
      </c>
      <c r="D88" s="51">
        <v>1</v>
      </c>
      <c r="E88" s="52">
        <v>0.71</v>
      </c>
      <c r="F88" s="51">
        <v>15</v>
      </c>
      <c r="G88" s="51" t="s">
        <v>59</v>
      </c>
      <c r="H88" s="53" t="s">
        <v>27</v>
      </c>
      <c r="I88" s="41" t="s">
        <v>59</v>
      </c>
      <c r="J88">
        <v>47</v>
      </c>
      <c r="K88" s="42">
        <v>8</v>
      </c>
      <c r="L88" s="43" t="s">
        <v>123</v>
      </c>
      <c r="M88" s="44">
        <v>0.71</v>
      </c>
      <c r="N88" s="45">
        <v>2</v>
      </c>
      <c r="O88" s="45">
        <v>35</v>
      </c>
      <c r="P88" s="46">
        <v>35</v>
      </c>
      <c r="Q88" s="47"/>
      <c r="R88" s="48">
        <v>0</v>
      </c>
      <c r="S88" s="48">
        <v>0</v>
      </c>
      <c r="T88" s="48">
        <v>16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19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</row>
    <row r="89" spans="1:57" ht="15" customHeight="1" thickBot="1" x14ac:dyDescent="0.5">
      <c r="A89" s="49">
        <v>162076</v>
      </c>
      <c r="B89" s="50" t="s">
        <v>132</v>
      </c>
      <c r="C89" s="51"/>
      <c r="D89" s="51"/>
      <c r="E89" s="52">
        <v>0.69</v>
      </c>
      <c r="F89" s="51">
        <v>14</v>
      </c>
      <c r="G89" s="51" t="s">
        <v>94</v>
      </c>
      <c r="H89" s="53" t="s">
        <v>27</v>
      </c>
      <c r="I89" s="41" t="s">
        <v>94</v>
      </c>
      <c r="K89" s="42">
        <v>9</v>
      </c>
      <c r="L89" s="43" t="s">
        <v>129</v>
      </c>
      <c r="M89" s="44">
        <v>0.69</v>
      </c>
      <c r="N89" s="45">
        <v>2</v>
      </c>
      <c r="O89" s="45">
        <v>32</v>
      </c>
      <c r="P89" s="46">
        <v>32</v>
      </c>
      <c r="Q89" s="47"/>
      <c r="R89" s="48">
        <v>0</v>
      </c>
      <c r="S89" s="48">
        <v>0</v>
      </c>
      <c r="T89" s="48">
        <v>10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22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  <c r="AT89" s="48">
        <v>0</v>
      </c>
      <c r="AU89" s="48">
        <v>0</v>
      </c>
      <c r="AV89" s="48">
        <v>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</row>
    <row r="90" spans="1:57" ht="15" customHeight="1" thickBot="1" x14ac:dyDescent="0.5">
      <c r="A90" s="49">
        <v>103568</v>
      </c>
      <c r="B90" s="50" t="s">
        <v>133</v>
      </c>
      <c r="C90" s="51" t="s">
        <v>123</v>
      </c>
      <c r="D90" s="51">
        <v>1</v>
      </c>
      <c r="E90" s="52">
        <v>0.79</v>
      </c>
      <c r="F90" s="51">
        <v>19</v>
      </c>
      <c r="G90" s="51" t="s">
        <v>55</v>
      </c>
      <c r="H90" s="53" t="s">
        <v>27</v>
      </c>
      <c r="I90" s="41" t="s">
        <v>55</v>
      </c>
      <c r="J90">
        <v>47</v>
      </c>
      <c r="K90" s="42">
        <v>10</v>
      </c>
      <c r="L90" s="43" t="s">
        <v>123</v>
      </c>
      <c r="M90" s="44">
        <v>0.79</v>
      </c>
      <c r="N90" s="45">
        <v>2</v>
      </c>
      <c r="O90" s="45">
        <v>29</v>
      </c>
      <c r="P90" s="46">
        <v>29</v>
      </c>
      <c r="Q90" s="47"/>
      <c r="R90" s="48">
        <v>0</v>
      </c>
      <c r="S90" s="48">
        <v>0</v>
      </c>
      <c r="T90" s="48">
        <v>0</v>
      </c>
      <c r="U90" s="48">
        <v>13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16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</row>
    <row r="91" spans="1:57" ht="15" customHeight="1" thickBot="1" x14ac:dyDescent="0.5">
      <c r="A91" s="49">
        <v>131925</v>
      </c>
      <c r="B91" s="50" t="s">
        <v>134</v>
      </c>
      <c r="C91" s="51" t="s">
        <v>123</v>
      </c>
      <c r="D91" s="51">
        <v>1</v>
      </c>
      <c r="E91" s="52">
        <v>0.6</v>
      </c>
      <c r="F91" s="51">
        <v>4</v>
      </c>
      <c r="G91" s="51" t="s">
        <v>79</v>
      </c>
      <c r="H91" s="53" t="s">
        <v>27</v>
      </c>
      <c r="I91" s="41" t="s">
        <v>80</v>
      </c>
      <c r="J91">
        <v>47</v>
      </c>
      <c r="K91" s="42">
        <v>11</v>
      </c>
      <c r="L91" s="43" t="s">
        <v>123</v>
      </c>
      <c r="M91" s="44">
        <v>0.6</v>
      </c>
      <c r="N91" s="45">
        <v>2</v>
      </c>
      <c r="O91" s="45">
        <v>23</v>
      </c>
      <c r="P91" s="46">
        <v>23</v>
      </c>
      <c r="Q91" s="47"/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10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13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0</v>
      </c>
    </row>
    <row r="92" spans="1:57" ht="15" customHeight="1" thickBot="1" x14ac:dyDescent="0.5">
      <c r="A92" s="49">
        <v>142358</v>
      </c>
      <c r="B92" s="50" t="s">
        <v>135</v>
      </c>
      <c r="C92" s="51" t="s">
        <v>123</v>
      </c>
      <c r="D92" s="51">
        <v>1</v>
      </c>
      <c r="E92" s="52">
        <v>0.62</v>
      </c>
      <c r="F92" s="51">
        <v>3</v>
      </c>
      <c r="G92" s="51" t="s">
        <v>41</v>
      </c>
      <c r="H92" s="53" t="s">
        <v>27</v>
      </c>
      <c r="I92" s="41" t="s">
        <v>41</v>
      </c>
      <c r="K92" s="42">
        <v>12</v>
      </c>
      <c r="L92" s="43" t="s">
        <v>123</v>
      </c>
      <c r="M92" s="44">
        <v>0.62</v>
      </c>
      <c r="N92" s="45">
        <v>1</v>
      </c>
      <c r="O92" s="45">
        <v>16</v>
      </c>
      <c r="P92" s="46">
        <v>16</v>
      </c>
      <c r="Q92" s="47"/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16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U92" s="48">
        <v>0</v>
      </c>
      <c r="AV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</row>
    <row r="93" spans="1:57" ht="15" customHeight="1" thickBot="1" x14ac:dyDescent="0.5">
      <c r="A93" s="49">
        <v>22190</v>
      </c>
      <c r="B93" s="50" t="s">
        <v>136</v>
      </c>
      <c r="C93" s="51" t="s">
        <v>123</v>
      </c>
      <c r="D93" s="51">
        <v>1</v>
      </c>
      <c r="E93" s="52">
        <v>0.67</v>
      </c>
      <c r="F93" s="51">
        <v>2</v>
      </c>
      <c r="G93" s="51" t="s">
        <v>44</v>
      </c>
      <c r="H93" s="53" t="s">
        <v>27</v>
      </c>
      <c r="I93" s="41" t="s">
        <v>45</v>
      </c>
      <c r="K93" s="42">
        <v>13</v>
      </c>
      <c r="L93" s="43" t="s">
        <v>123</v>
      </c>
      <c r="M93" s="44">
        <v>0.67</v>
      </c>
      <c r="N93" s="45">
        <v>1</v>
      </c>
      <c r="O93" s="45">
        <v>13</v>
      </c>
      <c r="P93" s="46">
        <v>13</v>
      </c>
      <c r="Q93" s="47"/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13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U93" s="48">
        <v>0</v>
      </c>
      <c r="AV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</row>
    <row r="94" spans="1:57" ht="15" customHeight="1" thickBot="1" x14ac:dyDescent="0.5">
      <c r="A94" s="49">
        <v>147622</v>
      </c>
      <c r="B94" s="50" t="s">
        <v>137</v>
      </c>
      <c r="C94" s="51"/>
      <c r="D94" s="51"/>
      <c r="E94" s="52">
        <v>0.65</v>
      </c>
      <c r="F94" s="51">
        <v>2</v>
      </c>
      <c r="G94" s="51" t="s">
        <v>39</v>
      </c>
      <c r="H94" s="53" t="s">
        <v>27</v>
      </c>
      <c r="I94" s="41" t="s">
        <v>39</v>
      </c>
      <c r="K94" s="42">
        <v>14</v>
      </c>
      <c r="L94" s="43" t="s">
        <v>129</v>
      </c>
      <c r="M94" s="44">
        <v>0.65</v>
      </c>
      <c r="N94" s="45">
        <v>1</v>
      </c>
      <c r="O94" s="45">
        <v>13</v>
      </c>
      <c r="P94" s="46">
        <v>13</v>
      </c>
      <c r="Q94" s="47"/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13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U94" s="48">
        <v>0</v>
      </c>
      <c r="AV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</row>
    <row r="95" spans="1:57" ht="15" customHeight="1" thickBot="1" x14ac:dyDescent="0.5">
      <c r="A95" s="49">
        <v>150422</v>
      </c>
      <c r="B95" s="50" t="s">
        <v>138</v>
      </c>
      <c r="C95" s="51" t="s">
        <v>123</v>
      </c>
      <c r="D95" s="51">
        <v>1</v>
      </c>
      <c r="E95" s="52">
        <v>0.48</v>
      </c>
      <c r="F95" s="51">
        <v>8</v>
      </c>
      <c r="G95" s="51" t="s">
        <v>94</v>
      </c>
      <c r="H95" s="53" t="s">
        <v>27</v>
      </c>
      <c r="I95" s="41" t="s">
        <v>94</v>
      </c>
      <c r="K95" s="42">
        <v>15</v>
      </c>
      <c r="L95" s="43" t="s">
        <v>123</v>
      </c>
      <c r="M95" s="44">
        <v>0.48</v>
      </c>
      <c r="N95" s="45">
        <v>1</v>
      </c>
      <c r="O95" s="45">
        <v>13</v>
      </c>
      <c r="P95" s="46">
        <v>13</v>
      </c>
      <c r="Q95" s="47"/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13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</row>
    <row r="96" spans="1:57" ht="15" customHeight="1" thickBot="1" x14ac:dyDescent="0.5">
      <c r="A96" s="49">
        <v>21985</v>
      </c>
      <c r="B96" s="50" t="s">
        <v>139</v>
      </c>
      <c r="C96" s="51" t="s">
        <v>123</v>
      </c>
      <c r="D96" s="51">
        <v>1</v>
      </c>
      <c r="E96" s="52">
        <v>0.9</v>
      </c>
      <c r="F96" s="51">
        <v>3</v>
      </c>
      <c r="G96" s="51" t="s">
        <v>37</v>
      </c>
      <c r="H96" s="53" t="s">
        <v>27</v>
      </c>
      <c r="I96" s="41" t="s">
        <v>37</v>
      </c>
      <c r="J96">
        <v>47</v>
      </c>
      <c r="K96" s="42">
        <v>16</v>
      </c>
      <c r="L96" s="43" t="s">
        <v>123</v>
      </c>
      <c r="M96" s="44">
        <v>0.9</v>
      </c>
      <c r="N96" s="45">
        <v>1</v>
      </c>
      <c r="O96" s="45">
        <v>10</v>
      </c>
      <c r="P96" s="46">
        <v>10</v>
      </c>
      <c r="Q96" s="47"/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10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</row>
    <row r="97" spans="1:57" ht="15" customHeight="1" thickBot="1" x14ac:dyDescent="0.5">
      <c r="A97" s="49">
        <v>152345</v>
      </c>
      <c r="B97" s="50" t="s">
        <v>140</v>
      </c>
      <c r="C97" s="51" t="s">
        <v>123</v>
      </c>
      <c r="D97" s="51">
        <v>1</v>
      </c>
      <c r="E97" s="52">
        <v>0.82</v>
      </c>
      <c r="F97" s="51">
        <v>2</v>
      </c>
      <c r="G97" s="51" t="s">
        <v>29</v>
      </c>
      <c r="H97" s="53" t="s">
        <v>27</v>
      </c>
      <c r="I97" s="41" t="s">
        <v>29</v>
      </c>
      <c r="J97">
        <v>20</v>
      </c>
      <c r="K97" s="42">
        <v>17</v>
      </c>
      <c r="L97" s="43" t="s">
        <v>123</v>
      </c>
      <c r="M97" s="44">
        <v>0.82</v>
      </c>
      <c r="N97" s="45">
        <v>1</v>
      </c>
      <c r="O97" s="45">
        <v>10</v>
      </c>
      <c r="P97" s="46">
        <v>10</v>
      </c>
      <c r="Q97" s="47"/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10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U97" s="48">
        <v>0</v>
      </c>
      <c r="AV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</row>
    <row r="98" spans="1:57" ht="15" customHeight="1" thickBot="1" x14ac:dyDescent="0.5">
      <c r="A98" s="49">
        <v>142363</v>
      </c>
      <c r="B98" s="50" t="s">
        <v>141</v>
      </c>
      <c r="C98" s="51" t="s">
        <v>123</v>
      </c>
      <c r="D98" s="51">
        <v>1</v>
      </c>
      <c r="E98" s="52">
        <v>0.68</v>
      </c>
      <c r="F98" s="51">
        <v>2</v>
      </c>
      <c r="G98" s="51" t="s">
        <v>29</v>
      </c>
      <c r="H98" s="53" t="s">
        <v>27</v>
      </c>
      <c r="I98" s="41" t="s">
        <v>29</v>
      </c>
      <c r="K98" s="42">
        <v>18</v>
      </c>
      <c r="L98" s="43" t="s">
        <v>123</v>
      </c>
      <c r="M98" s="44">
        <v>0.68</v>
      </c>
      <c r="N98" s="45">
        <v>1</v>
      </c>
      <c r="O98" s="45">
        <v>10</v>
      </c>
      <c r="P98" s="46">
        <v>10</v>
      </c>
      <c r="Q98" s="47"/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10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U98" s="48">
        <v>0</v>
      </c>
      <c r="AV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</row>
    <row r="99" spans="1:57" ht="15" customHeight="1" thickBot="1" x14ac:dyDescent="0.5">
      <c r="A99" s="49">
        <v>22097</v>
      </c>
      <c r="B99" s="50" t="s">
        <v>142</v>
      </c>
      <c r="C99" s="51" t="s">
        <v>123</v>
      </c>
      <c r="D99" s="51">
        <v>1</v>
      </c>
      <c r="E99" s="52">
        <v>0.61</v>
      </c>
      <c r="F99" s="51">
        <v>3</v>
      </c>
      <c r="G99" s="51" t="s">
        <v>61</v>
      </c>
      <c r="H99" s="53" t="s">
        <v>27</v>
      </c>
      <c r="I99" s="41" t="s">
        <v>61</v>
      </c>
      <c r="J99">
        <v>47</v>
      </c>
      <c r="K99" s="42">
        <v>19</v>
      </c>
      <c r="L99" s="43" t="s">
        <v>123</v>
      </c>
      <c r="M99" s="44">
        <v>0.61</v>
      </c>
      <c r="N99" s="45">
        <v>1</v>
      </c>
      <c r="O99" s="45">
        <v>10</v>
      </c>
      <c r="P99" s="46">
        <v>10</v>
      </c>
      <c r="Q99" s="47"/>
      <c r="R99" s="48">
        <v>0</v>
      </c>
      <c r="S99" s="48">
        <v>0</v>
      </c>
      <c r="T99" s="48">
        <v>0</v>
      </c>
      <c r="U99" s="48">
        <v>10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</row>
    <row r="100" spans="1:57" ht="15" customHeight="1" thickBot="1" x14ac:dyDescent="0.5">
      <c r="A100" s="49">
        <v>141788</v>
      </c>
      <c r="B100" s="50" t="s">
        <v>143</v>
      </c>
      <c r="C100" s="51" t="s">
        <v>123</v>
      </c>
      <c r="D100" s="51">
        <v>1</v>
      </c>
      <c r="E100" s="52">
        <v>0.6</v>
      </c>
      <c r="F100" s="51">
        <v>17</v>
      </c>
      <c r="G100" s="51" t="s">
        <v>41</v>
      </c>
      <c r="H100" s="53" t="s">
        <v>27</v>
      </c>
      <c r="I100" s="41" t="s">
        <v>41</v>
      </c>
      <c r="K100" s="42">
        <v>20</v>
      </c>
      <c r="L100" s="43" t="s">
        <v>123</v>
      </c>
      <c r="M100" s="44">
        <v>0.6</v>
      </c>
      <c r="N100" s="45">
        <v>1</v>
      </c>
      <c r="O100" s="45">
        <v>10</v>
      </c>
      <c r="P100" s="46">
        <v>10</v>
      </c>
      <c r="Q100" s="47"/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U100" s="48">
        <v>0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</row>
    <row r="101" spans="1:57" ht="15" customHeight="1" thickBot="1" x14ac:dyDescent="0.5">
      <c r="A101" s="49">
        <v>17615</v>
      </c>
      <c r="B101" s="50" t="s">
        <v>144</v>
      </c>
      <c r="C101" s="51" t="s">
        <v>123</v>
      </c>
      <c r="D101" s="51">
        <v>1</v>
      </c>
      <c r="E101" s="52">
        <v>0.56000000000000005</v>
      </c>
      <c r="F101" s="51">
        <v>7</v>
      </c>
      <c r="G101" s="51" t="s">
        <v>94</v>
      </c>
      <c r="H101" s="53" t="s">
        <v>27</v>
      </c>
      <c r="I101" s="41" t="s">
        <v>94</v>
      </c>
      <c r="K101" s="42">
        <v>21</v>
      </c>
      <c r="L101" s="43" t="s">
        <v>123</v>
      </c>
      <c r="M101" s="44">
        <v>0.56000000000000005</v>
      </c>
      <c r="N101" s="45">
        <v>1</v>
      </c>
      <c r="O101" s="45">
        <v>8</v>
      </c>
      <c r="P101" s="46">
        <v>8</v>
      </c>
      <c r="Q101" s="47"/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8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U101" s="48">
        <v>0</v>
      </c>
      <c r="AV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</row>
    <row r="102" spans="1:57" ht="15" customHeight="1" thickBot="1" x14ac:dyDescent="0.5">
      <c r="A102" s="49">
        <v>22002</v>
      </c>
      <c r="B102" s="50" t="s">
        <v>145</v>
      </c>
      <c r="C102" s="51" t="s">
        <v>123</v>
      </c>
      <c r="D102" s="51">
        <v>1</v>
      </c>
      <c r="E102" s="52">
        <v>0.44</v>
      </c>
      <c r="F102" s="51">
        <v>2</v>
      </c>
      <c r="G102" s="51" t="s">
        <v>48</v>
      </c>
      <c r="H102" s="53" t="s">
        <v>27</v>
      </c>
      <c r="I102" s="41" t="s">
        <v>48</v>
      </c>
      <c r="J102">
        <v>14</v>
      </c>
      <c r="K102" s="42">
        <v>22</v>
      </c>
      <c r="L102" s="43" t="s">
        <v>123</v>
      </c>
      <c r="M102" s="44">
        <v>0.44</v>
      </c>
      <c r="N102" s="45">
        <v>1</v>
      </c>
      <c r="O102" s="45">
        <v>8</v>
      </c>
      <c r="P102" s="46">
        <v>8</v>
      </c>
      <c r="Q102" s="47"/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8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</row>
    <row r="103" spans="1:57" ht="15" customHeight="1" thickBot="1" x14ac:dyDescent="0.5">
      <c r="A103" s="49">
        <v>148136</v>
      </c>
      <c r="B103" s="50" t="s">
        <v>146</v>
      </c>
      <c r="C103" s="51"/>
      <c r="D103" s="51"/>
      <c r="E103" s="52">
        <v>0.41</v>
      </c>
      <c r="F103" s="51">
        <v>2</v>
      </c>
      <c r="G103" s="51" t="s">
        <v>26</v>
      </c>
      <c r="H103" s="53" t="s">
        <v>27</v>
      </c>
      <c r="I103" s="41" t="s">
        <v>26</v>
      </c>
      <c r="K103" s="42">
        <v>23</v>
      </c>
      <c r="L103" s="43" t="s">
        <v>129</v>
      </c>
      <c r="M103" s="44">
        <v>0.41</v>
      </c>
      <c r="N103" s="45">
        <v>1</v>
      </c>
      <c r="O103" s="45">
        <v>8</v>
      </c>
      <c r="P103" s="46">
        <v>8</v>
      </c>
      <c r="Q103" s="47"/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8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  <c r="AT103" s="48">
        <v>0</v>
      </c>
      <c r="AU103" s="48">
        <v>0</v>
      </c>
      <c r="AV103" s="48">
        <v>0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</row>
    <row r="104" spans="1:57" ht="15" customHeight="1" thickBot="1" x14ac:dyDescent="0.5">
      <c r="A104" s="49">
        <v>122300</v>
      </c>
      <c r="B104" s="50" t="s">
        <v>147</v>
      </c>
      <c r="C104" s="51" t="s">
        <v>123</v>
      </c>
      <c r="D104" s="51">
        <v>1</v>
      </c>
      <c r="E104" s="52">
        <v>0.98</v>
      </c>
      <c r="F104" s="51">
        <v>5</v>
      </c>
      <c r="G104" s="51" t="s">
        <v>39</v>
      </c>
      <c r="H104" s="53" t="s">
        <v>27</v>
      </c>
      <c r="I104" s="41" t="s">
        <v>39</v>
      </c>
      <c r="K104" s="42">
        <v>24</v>
      </c>
      <c r="L104" s="43" t="s">
        <v>123</v>
      </c>
      <c r="M104" s="44">
        <v>0.98</v>
      </c>
      <c r="N104" s="45">
        <v>0</v>
      </c>
      <c r="O104" s="45">
        <v>0</v>
      </c>
      <c r="P104" s="46">
        <v>0</v>
      </c>
      <c r="Q104" s="47"/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  <c r="AT104" s="48">
        <v>0</v>
      </c>
      <c r="AU104" s="48">
        <v>0</v>
      </c>
      <c r="AV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</row>
    <row r="105" spans="1:57" ht="15" customHeight="1" thickBot="1" x14ac:dyDescent="0.5">
      <c r="A105" s="49">
        <v>152604</v>
      </c>
      <c r="B105" s="50" t="s">
        <v>148</v>
      </c>
      <c r="C105" s="51" t="s">
        <v>123</v>
      </c>
      <c r="D105" s="51">
        <v>1</v>
      </c>
      <c r="E105" s="52">
        <v>0.86</v>
      </c>
      <c r="F105" s="51">
        <v>14</v>
      </c>
      <c r="G105" s="51" t="s">
        <v>55</v>
      </c>
      <c r="H105" s="53" t="s">
        <v>27</v>
      </c>
      <c r="I105" s="41" t="s">
        <v>55</v>
      </c>
      <c r="K105" s="42">
        <v>25</v>
      </c>
      <c r="L105" s="43" t="s">
        <v>123</v>
      </c>
      <c r="M105" s="44">
        <v>0.86</v>
      </c>
      <c r="N105" s="45">
        <v>0</v>
      </c>
      <c r="O105" s="45">
        <v>0</v>
      </c>
      <c r="P105" s="46">
        <v>0</v>
      </c>
      <c r="Q105" s="47"/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</row>
    <row r="106" spans="1:57" ht="15" customHeight="1" thickBot="1" x14ac:dyDescent="0.5">
      <c r="A106" s="49">
        <v>144796</v>
      </c>
      <c r="B106" s="50" t="s">
        <v>149</v>
      </c>
      <c r="C106" s="51" t="s">
        <v>123</v>
      </c>
      <c r="D106" s="51">
        <v>1</v>
      </c>
      <c r="E106" s="52">
        <v>0.81</v>
      </c>
      <c r="F106" s="51">
        <v>17</v>
      </c>
      <c r="G106" s="51" t="s">
        <v>31</v>
      </c>
      <c r="H106" s="53" t="s">
        <v>27</v>
      </c>
      <c r="I106" s="41" t="s">
        <v>31</v>
      </c>
      <c r="J106">
        <v>15</v>
      </c>
      <c r="K106" s="42">
        <v>26</v>
      </c>
      <c r="L106" s="43" t="s">
        <v>123</v>
      </c>
      <c r="M106" s="44">
        <v>0.81</v>
      </c>
      <c r="N106" s="45">
        <v>0</v>
      </c>
      <c r="O106" s="45">
        <v>0</v>
      </c>
      <c r="P106" s="46">
        <v>0</v>
      </c>
      <c r="Q106" s="47"/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U106" s="48">
        <v>0</v>
      </c>
      <c r="AV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</row>
    <row r="107" spans="1:57" ht="15" customHeight="1" thickBot="1" x14ac:dyDescent="0.5">
      <c r="A107" s="49">
        <v>22129</v>
      </c>
      <c r="B107" s="50" t="s">
        <v>150</v>
      </c>
      <c r="C107" s="51" t="s">
        <v>123</v>
      </c>
      <c r="D107" s="51">
        <v>1</v>
      </c>
      <c r="E107" s="52">
        <v>0.73</v>
      </c>
      <c r="F107" s="51">
        <v>14</v>
      </c>
      <c r="G107" s="51" t="s">
        <v>61</v>
      </c>
      <c r="H107" s="53" t="s">
        <v>27</v>
      </c>
      <c r="I107" s="41" t="s">
        <v>61</v>
      </c>
      <c r="K107" s="42">
        <v>27</v>
      </c>
      <c r="L107" s="43" t="s">
        <v>123</v>
      </c>
      <c r="M107" s="44">
        <v>0.73</v>
      </c>
      <c r="N107" s="45">
        <v>0</v>
      </c>
      <c r="O107" s="45">
        <v>0</v>
      </c>
      <c r="P107" s="46">
        <v>0</v>
      </c>
      <c r="Q107" s="47"/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U107" s="48">
        <v>0</v>
      </c>
      <c r="AV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</row>
    <row r="108" spans="1:57" ht="15" customHeight="1" thickBot="1" x14ac:dyDescent="0.5">
      <c r="A108" s="49">
        <v>150400</v>
      </c>
      <c r="B108" s="50" t="s">
        <v>151</v>
      </c>
      <c r="C108" s="51" t="s">
        <v>123</v>
      </c>
      <c r="D108" s="51">
        <v>1</v>
      </c>
      <c r="E108" s="52">
        <v>0.73</v>
      </c>
      <c r="F108" s="51">
        <v>9</v>
      </c>
      <c r="G108" s="51" t="s">
        <v>79</v>
      </c>
      <c r="H108" s="53" t="s">
        <v>27</v>
      </c>
      <c r="I108" s="41" t="s">
        <v>80</v>
      </c>
      <c r="J108">
        <v>17</v>
      </c>
      <c r="K108" s="42">
        <v>28</v>
      </c>
      <c r="L108" s="43" t="s">
        <v>123</v>
      </c>
      <c r="M108" s="44">
        <v>0.73</v>
      </c>
      <c r="N108" s="45">
        <v>0</v>
      </c>
      <c r="O108" s="45">
        <v>0</v>
      </c>
      <c r="P108" s="46">
        <v>0</v>
      </c>
      <c r="Q108" s="47"/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</row>
    <row r="109" spans="1:57" ht="15" customHeight="1" thickBot="1" x14ac:dyDescent="0.5">
      <c r="A109" s="49">
        <v>149694</v>
      </c>
      <c r="B109" s="50" t="s">
        <v>152</v>
      </c>
      <c r="C109" s="51" t="s">
        <v>123</v>
      </c>
      <c r="D109" s="51">
        <v>1</v>
      </c>
      <c r="E109" s="52">
        <v>0.69</v>
      </c>
      <c r="F109" s="51">
        <v>8</v>
      </c>
      <c r="G109" s="51" t="s">
        <v>55</v>
      </c>
      <c r="H109" s="53" t="s">
        <v>27</v>
      </c>
      <c r="I109" s="41" t="s">
        <v>55</v>
      </c>
      <c r="K109" s="42">
        <v>29</v>
      </c>
      <c r="L109" s="43" t="s">
        <v>123</v>
      </c>
      <c r="M109" s="44">
        <v>0.69</v>
      </c>
      <c r="N109" s="45">
        <v>0</v>
      </c>
      <c r="O109" s="45">
        <v>0</v>
      </c>
      <c r="P109" s="46">
        <v>0</v>
      </c>
      <c r="Q109" s="47"/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  <c r="AS109" s="48">
        <v>0</v>
      </c>
      <c r="AT109" s="48">
        <v>0</v>
      </c>
      <c r="AU109" s="48">
        <v>0</v>
      </c>
      <c r="AV109" s="48">
        <v>0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</row>
    <row r="110" spans="1:57" ht="15" customHeight="1" thickBot="1" x14ac:dyDescent="0.5">
      <c r="A110" s="49">
        <v>138454</v>
      </c>
      <c r="B110" s="50" t="s">
        <v>153</v>
      </c>
      <c r="C110" s="51" t="s">
        <v>123</v>
      </c>
      <c r="D110" s="51">
        <v>1</v>
      </c>
      <c r="E110" s="52">
        <v>0.66</v>
      </c>
      <c r="F110" s="51">
        <v>14</v>
      </c>
      <c r="G110" s="51" t="s">
        <v>61</v>
      </c>
      <c r="H110" s="53" t="s">
        <v>27</v>
      </c>
      <c r="I110" s="41" t="s">
        <v>61</v>
      </c>
      <c r="J110">
        <v>47</v>
      </c>
      <c r="K110" s="42">
        <v>30</v>
      </c>
      <c r="L110" s="43" t="s">
        <v>123</v>
      </c>
      <c r="M110" s="44">
        <v>0.66</v>
      </c>
      <c r="N110" s="45">
        <v>0</v>
      </c>
      <c r="O110" s="45">
        <v>0</v>
      </c>
      <c r="P110" s="46">
        <v>0</v>
      </c>
      <c r="Q110" s="47"/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  <c r="AS110" s="48">
        <v>0</v>
      </c>
      <c r="AT110" s="48">
        <v>0</v>
      </c>
      <c r="AU110" s="48">
        <v>0</v>
      </c>
      <c r="AV110" s="48">
        <v>0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</row>
    <row r="111" spans="1:57" ht="15" customHeight="1" thickBot="1" x14ac:dyDescent="0.5">
      <c r="A111" s="49">
        <v>149576</v>
      </c>
      <c r="B111" s="50" t="s">
        <v>154</v>
      </c>
      <c r="C111" s="51" t="s">
        <v>123</v>
      </c>
      <c r="D111" s="51">
        <v>1</v>
      </c>
      <c r="E111" s="52">
        <v>0.64</v>
      </c>
      <c r="F111" s="51">
        <v>8</v>
      </c>
      <c r="G111" s="51" t="s">
        <v>70</v>
      </c>
      <c r="H111" s="53" t="s">
        <v>27</v>
      </c>
      <c r="I111" s="41" t="s">
        <v>70</v>
      </c>
      <c r="K111" s="42">
        <v>31</v>
      </c>
      <c r="L111" s="43" t="s">
        <v>123</v>
      </c>
      <c r="M111" s="44">
        <v>0.64</v>
      </c>
      <c r="N111" s="45">
        <v>0</v>
      </c>
      <c r="O111" s="45">
        <v>0</v>
      </c>
      <c r="P111" s="46">
        <v>0</v>
      </c>
      <c r="Q111" s="47"/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</row>
    <row r="112" spans="1:57" ht="15" customHeight="1" thickBot="1" x14ac:dyDescent="0.5">
      <c r="A112" s="49">
        <v>21894</v>
      </c>
      <c r="B112" s="50" t="s">
        <v>155</v>
      </c>
      <c r="C112" s="51" t="s">
        <v>123</v>
      </c>
      <c r="D112" s="51">
        <v>1</v>
      </c>
      <c r="E112" s="52">
        <v>0.6</v>
      </c>
      <c r="F112" s="51">
        <v>14</v>
      </c>
      <c r="G112" s="51" t="s">
        <v>59</v>
      </c>
      <c r="H112" s="53" t="s">
        <v>27</v>
      </c>
      <c r="I112" s="41" t="s">
        <v>59</v>
      </c>
      <c r="K112" s="42">
        <v>32</v>
      </c>
      <c r="L112" s="43" t="s">
        <v>123</v>
      </c>
      <c r="M112" s="44">
        <v>0.6</v>
      </c>
      <c r="N112" s="45">
        <v>0</v>
      </c>
      <c r="O112" s="45">
        <v>0</v>
      </c>
      <c r="P112" s="46">
        <v>0</v>
      </c>
      <c r="Q112" s="47"/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</row>
    <row r="113" spans="1:57" ht="15" customHeight="1" thickBot="1" x14ac:dyDescent="0.5">
      <c r="A113" s="49">
        <v>166346</v>
      </c>
      <c r="B113" s="50" t="s">
        <v>156</v>
      </c>
      <c r="C113" s="51"/>
      <c r="D113" s="51"/>
      <c r="E113" s="52">
        <v>0.6</v>
      </c>
      <c r="F113" s="51">
        <v>5</v>
      </c>
      <c r="G113" s="51" t="s">
        <v>79</v>
      </c>
      <c r="H113" s="53" t="s">
        <v>27</v>
      </c>
      <c r="I113" s="41" t="s">
        <v>80</v>
      </c>
      <c r="K113" s="42">
        <v>33</v>
      </c>
      <c r="L113" s="43" t="s">
        <v>129</v>
      </c>
      <c r="M113" s="44">
        <v>0.6</v>
      </c>
      <c r="N113" s="45">
        <v>0</v>
      </c>
      <c r="O113" s="45">
        <v>0</v>
      </c>
      <c r="P113" s="46">
        <v>0</v>
      </c>
      <c r="Q113" s="47"/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  <c r="AT113" s="48">
        <v>0</v>
      </c>
      <c r="AU113" s="48">
        <v>0</v>
      </c>
      <c r="AV113" s="48">
        <v>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</row>
    <row r="114" spans="1:57" ht="15" customHeight="1" thickBot="1" x14ac:dyDescent="0.5">
      <c r="A114" s="49">
        <v>146375</v>
      </c>
      <c r="B114" s="50" t="s">
        <v>157</v>
      </c>
      <c r="C114" s="51" t="s">
        <v>123</v>
      </c>
      <c r="D114" s="51">
        <v>1</v>
      </c>
      <c r="E114" s="52">
        <v>0.54</v>
      </c>
      <c r="F114" s="51">
        <v>5</v>
      </c>
      <c r="G114" s="51" t="s">
        <v>41</v>
      </c>
      <c r="H114" s="53" t="s">
        <v>27</v>
      </c>
      <c r="I114" s="41" t="s">
        <v>41</v>
      </c>
      <c r="J114">
        <v>47</v>
      </c>
      <c r="K114" s="42">
        <v>34</v>
      </c>
      <c r="L114" s="43" t="s">
        <v>123</v>
      </c>
      <c r="M114" s="44">
        <v>0.54</v>
      </c>
      <c r="N114" s="45">
        <v>0</v>
      </c>
      <c r="O114" s="45">
        <v>0</v>
      </c>
      <c r="P114" s="46">
        <v>0</v>
      </c>
      <c r="Q114" s="47"/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  <c r="AT114" s="48">
        <v>0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</row>
    <row r="115" spans="1:57" ht="15" customHeight="1" thickBot="1" x14ac:dyDescent="0.5">
      <c r="A115" s="49">
        <v>163279</v>
      </c>
      <c r="B115" s="50" t="s">
        <v>158</v>
      </c>
      <c r="C115" s="51" t="s">
        <v>123</v>
      </c>
      <c r="D115" s="51">
        <v>1</v>
      </c>
      <c r="E115" s="52">
        <v>0.53</v>
      </c>
      <c r="F115" s="51">
        <v>5</v>
      </c>
      <c r="G115" s="51" t="s">
        <v>79</v>
      </c>
      <c r="H115" s="53" t="s">
        <v>27</v>
      </c>
      <c r="I115" s="41" t="s">
        <v>80</v>
      </c>
      <c r="K115" s="42">
        <v>35</v>
      </c>
      <c r="L115" s="43" t="s">
        <v>123</v>
      </c>
      <c r="M115" s="44">
        <v>0.53</v>
      </c>
      <c r="N115" s="45">
        <v>0</v>
      </c>
      <c r="O115" s="45">
        <v>0</v>
      </c>
      <c r="P115" s="46">
        <v>0</v>
      </c>
      <c r="Q115" s="47"/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8">
        <v>0</v>
      </c>
      <c r="AT115" s="48">
        <v>0</v>
      </c>
      <c r="AU115" s="48">
        <v>0</v>
      </c>
      <c r="AV115" s="48">
        <v>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</row>
    <row r="116" spans="1:57" ht="15" customHeight="1" thickBot="1" x14ac:dyDescent="0.5">
      <c r="A116" s="49">
        <v>133907</v>
      </c>
      <c r="B116" s="50" t="s">
        <v>159</v>
      </c>
      <c r="C116" s="51" t="s">
        <v>123</v>
      </c>
      <c r="D116" s="51">
        <v>1</v>
      </c>
      <c r="E116" s="52">
        <v>0.51</v>
      </c>
      <c r="F116" s="51">
        <v>7</v>
      </c>
      <c r="G116" s="51" t="s">
        <v>65</v>
      </c>
      <c r="H116" s="53" t="s">
        <v>27</v>
      </c>
      <c r="I116" s="41" t="s">
        <v>65</v>
      </c>
      <c r="J116">
        <v>33</v>
      </c>
      <c r="K116" s="42">
        <v>36</v>
      </c>
      <c r="L116" s="43" t="s">
        <v>123</v>
      </c>
      <c r="M116" s="44">
        <v>0.51</v>
      </c>
      <c r="N116" s="45">
        <v>0</v>
      </c>
      <c r="O116" s="45">
        <v>0</v>
      </c>
      <c r="P116" s="46">
        <v>0</v>
      </c>
      <c r="Q116" s="47"/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U116" s="48">
        <v>0</v>
      </c>
      <c r="AV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</row>
    <row r="117" spans="1:57" ht="15" customHeight="1" thickBot="1" x14ac:dyDescent="0.5">
      <c r="A117" s="49">
        <v>164317</v>
      </c>
      <c r="B117" s="50" t="s">
        <v>160</v>
      </c>
      <c r="C117" s="51"/>
      <c r="D117" s="51"/>
      <c r="E117" s="52">
        <v>0.51</v>
      </c>
      <c r="F117" s="51">
        <v>8</v>
      </c>
      <c r="G117" s="51" t="s">
        <v>55</v>
      </c>
      <c r="H117" s="53" t="s">
        <v>27</v>
      </c>
      <c r="I117" s="41" t="s">
        <v>55</v>
      </c>
      <c r="J117">
        <v>47</v>
      </c>
      <c r="K117" s="42">
        <v>37</v>
      </c>
      <c r="L117" s="43" t="s">
        <v>129</v>
      </c>
      <c r="M117" s="44">
        <v>0.51</v>
      </c>
      <c r="N117" s="45">
        <v>0</v>
      </c>
      <c r="O117" s="45">
        <v>0</v>
      </c>
      <c r="P117" s="46">
        <v>0</v>
      </c>
      <c r="Q117" s="47"/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  <c r="AS117" s="48">
        <v>0</v>
      </c>
      <c r="AT117" s="48">
        <v>0</v>
      </c>
      <c r="AU117" s="48">
        <v>0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</row>
    <row r="118" spans="1:57" ht="15" customHeight="1" thickBot="1" x14ac:dyDescent="0.5">
      <c r="A118" s="49">
        <v>155679</v>
      </c>
      <c r="B118" s="50" t="s">
        <v>161</v>
      </c>
      <c r="C118" s="51"/>
      <c r="D118" s="51"/>
      <c r="E118" s="52">
        <v>0.5</v>
      </c>
      <c r="F118" s="51">
        <v>5</v>
      </c>
      <c r="G118" s="51" t="s">
        <v>61</v>
      </c>
      <c r="H118" s="53" t="s">
        <v>27</v>
      </c>
      <c r="I118" s="41" t="s">
        <v>61</v>
      </c>
      <c r="K118" s="42">
        <v>38</v>
      </c>
      <c r="L118" s="43" t="s">
        <v>129</v>
      </c>
      <c r="M118" s="44">
        <v>0.5</v>
      </c>
      <c r="N118" s="45">
        <v>0</v>
      </c>
      <c r="O118" s="45">
        <v>0</v>
      </c>
      <c r="P118" s="46">
        <v>0</v>
      </c>
      <c r="Q118" s="47"/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8">
        <v>0</v>
      </c>
      <c r="AT118" s="48">
        <v>0</v>
      </c>
      <c r="AU118" s="48">
        <v>0</v>
      </c>
      <c r="AV118" s="48">
        <v>0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</row>
    <row r="119" spans="1:57" ht="15" customHeight="1" thickBot="1" x14ac:dyDescent="0.5">
      <c r="A119" s="49">
        <v>22221</v>
      </c>
      <c r="B119" s="50" t="s">
        <v>162</v>
      </c>
      <c r="C119" s="51" t="s">
        <v>123</v>
      </c>
      <c r="D119" s="51">
        <v>1</v>
      </c>
      <c r="E119" s="52">
        <v>0.42</v>
      </c>
      <c r="F119" s="51">
        <v>5</v>
      </c>
      <c r="G119" s="51" t="s">
        <v>57</v>
      </c>
      <c r="H119" s="53" t="s">
        <v>27</v>
      </c>
      <c r="I119" s="41" t="s">
        <v>57</v>
      </c>
      <c r="K119" s="42">
        <v>39</v>
      </c>
      <c r="L119" s="43" t="s">
        <v>123</v>
      </c>
      <c r="M119" s="44">
        <v>0.42</v>
      </c>
      <c r="N119" s="45">
        <v>0</v>
      </c>
      <c r="O119" s="45">
        <v>0</v>
      </c>
      <c r="P119" s="46">
        <v>0</v>
      </c>
      <c r="Q119" s="47"/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U119" s="48">
        <v>0</v>
      </c>
      <c r="AV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</row>
    <row r="120" spans="1:57" ht="15" customHeight="1" thickBot="1" x14ac:dyDescent="0.5">
      <c r="A120" s="54">
        <v>154651</v>
      </c>
      <c r="B120" s="55" t="s">
        <v>163</v>
      </c>
      <c r="C120" s="56"/>
      <c r="D120" s="56"/>
      <c r="E120" s="57">
        <v>0.35</v>
      </c>
      <c r="F120" s="56">
        <v>5</v>
      </c>
      <c r="G120" s="56" t="s">
        <v>79</v>
      </c>
      <c r="H120" s="58" t="s">
        <v>27</v>
      </c>
      <c r="I120" s="41" t="s">
        <v>80</v>
      </c>
      <c r="J120">
        <v>47</v>
      </c>
      <c r="K120" s="42">
        <v>40</v>
      </c>
      <c r="L120" s="43" t="s">
        <v>129</v>
      </c>
      <c r="M120" s="44">
        <v>0.35</v>
      </c>
      <c r="N120" s="45">
        <v>0</v>
      </c>
      <c r="O120" s="45">
        <v>0</v>
      </c>
      <c r="P120" s="46">
        <v>0</v>
      </c>
      <c r="Q120" s="47"/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0</v>
      </c>
      <c r="AU120" s="48">
        <v>0</v>
      </c>
      <c r="AV120" s="48">
        <v>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</row>
  </sheetData>
  <mergeCells count="40"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  <mergeCell ref="AP1:AP5"/>
    <mergeCell ref="AQ1:AQ5"/>
    <mergeCell ref="AR1:AR5"/>
    <mergeCell ref="AS1:AS5"/>
    <mergeCell ref="AT1:AT5"/>
    <mergeCell ref="AU1:AU5"/>
    <mergeCell ref="AJ1:AJ5"/>
    <mergeCell ref="AK1:AK5"/>
    <mergeCell ref="AL1:AL5"/>
    <mergeCell ref="AM1:AM5"/>
    <mergeCell ref="AN1:AN5"/>
    <mergeCell ref="AO1:AO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R10:BE10">
    <cfRule type="expression" dxfId="11" priority="11">
      <formula>R10=R8</formula>
    </cfRule>
  </conditionalFormatting>
  <conditionalFormatting sqref="R10:BE10">
    <cfRule type="expression" dxfId="10" priority="12">
      <formula>R10=0</formula>
    </cfRule>
  </conditionalFormatting>
  <conditionalFormatting sqref="N12:BE12">
    <cfRule type="expression" dxfId="9" priority="10">
      <formula>N12=0</formula>
    </cfRule>
  </conditionalFormatting>
  <conditionalFormatting sqref="N12">
    <cfRule type="expression" dxfId="8" priority="8">
      <formula>N12&lt;3</formula>
    </cfRule>
  </conditionalFormatting>
  <conditionalFormatting sqref="P12">
    <cfRule type="expression" dxfId="7" priority="9">
      <formula>$N12&lt;3</formula>
    </cfRule>
  </conditionalFormatting>
  <conditionalFormatting sqref="K12">
    <cfRule type="expression" dxfId="6" priority="7">
      <formula>LEFT(L12,2)=LEFT(L11,2)</formula>
    </cfRule>
  </conditionalFormatting>
  <conditionalFormatting sqref="L12">
    <cfRule type="expression" dxfId="5" priority="6">
      <formula>LEFT(L12,2)=LEFT(L11,2)</formula>
    </cfRule>
  </conditionalFormatting>
  <conditionalFormatting sqref="N13:BE120">
    <cfRule type="expression" dxfId="4" priority="5">
      <formula>N13=0</formula>
    </cfRule>
  </conditionalFormatting>
  <conditionalFormatting sqref="N13:N120">
    <cfRule type="expression" dxfId="3" priority="3">
      <formula>N13&lt;3</formula>
    </cfRule>
  </conditionalFormatting>
  <conditionalFormatting sqref="P13:P120">
    <cfRule type="expression" dxfId="2" priority="4">
      <formula>$N13&lt;3</formula>
    </cfRule>
  </conditionalFormatting>
  <conditionalFormatting sqref="K13:K120">
    <cfRule type="expression" dxfId="1" priority="2">
      <formula>LEFT(L13,2)=LEFT(L12,2)</formula>
    </cfRule>
  </conditionalFormatting>
  <conditionalFormatting sqref="L13:L120">
    <cfRule type="expression" dxfId="0" priority="1">
      <formula>LEFT(L13,2)=LEFT(L12,2)</formula>
    </cfRule>
  </conditionalFormatting>
  <hyperlinks>
    <hyperlink ref="A2" r:id="rId1" display="http://www.ffbsportif.com/libre" xr:uid="{993F02D0-5832-4E9D-AEC1-201C541AF7F0}"/>
    <hyperlink ref="R9" r:id="rId2" display="http://www.ffbsportif.com/bande/ranking/printcompet.php?compet=5033" xr:uid="{9C4AFC3D-5565-4F79-9B2D-175D88E5A8B5}"/>
    <hyperlink ref="T9" r:id="rId3" display="http://www.ffbsportif.com/bande/ranking/printcompet.php?compet=5035" xr:uid="{3B4E11A7-B441-4977-A372-6696536ED9AB}"/>
    <hyperlink ref="U9" r:id="rId4" display="http://www.ffbsportif.com/bande/ranking/printcompet.php?compet=5036" xr:uid="{1A1FA64E-4DFD-44C9-B68A-F1F287AB84E2}"/>
    <hyperlink ref="V9" r:id="rId5" display="http://www.ffbsportif.com/bande/ranking/printcompet.php?compet=5037" xr:uid="{7835D6E5-263C-4715-8AA2-C38C27C9AA49}"/>
    <hyperlink ref="W9" r:id="rId6" display="http://www.ffbsportif.com/bande/ranking/printcompet.php?compet=5038" xr:uid="{B8D9E028-B12C-49BC-8E01-E681F6A96441}"/>
    <hyperlink ref="X9" r:id="rId7" display="http://www.ffbsportif.com/bande/ranking/printcompet.php?compet=5039" xr:uid="{B57ACE73-D40C-457F-9F02-45A327D07E5B}"/>
    <hyperlink ref="Y9" r:id="rId8" display="http://www.ffbsportif.com/bande/ranking/printcompet.php?compet=5074" xr:uid="{3FC1CC79-E0C2-4217-AB78-403CE8CF90C1}"/>
    <hyperlink ref="AA9" r:id="rId9" display="http://www.ffbsportif.com/bande/ranking/printcompet.php?compet=5042" xr:uid="{AC54BC98-24DD-4819-97AC-3BD6ECC3EB9A}"/>
    <hyperlink ref="Z9" r:id="rId10" display="http://www.ffbsportif.com/bande/ranking/printcompet.php?compet=5040" xr:uid="{9840C2DF-4E30-4D6F-A3F5-D9517F588D03}"/>
    <hyperlink ref="AB9" r:id="rId11" display="http://www.ffbsportif.com/bande/ranking/printcompet.php?compet=5075" xr:uid="{0C83A7DD-CCF9-4A4D-B1D1-F2389E833077}"/>
    <hyperlink ref="AC9" r:id="rId12" display="http://www.ffbsportif.com/bande/ranking/printcompet.php?compet=5076" xr:uid="{71850673-4887-4200-B5EE-B02D29916D3A}"/>
    <hyperlink ref="AD9" r:id="rId13" display="http://www.ffbsportif.com/bande/ranking/printcompet.php?compet=5043" xr:uid="{BE1A72C3-4053-4A17-8D69-94B96EDCC977}"/>
    <hyperlink ref="AE9" r:id="rId14" display="http://www.ffbsportif.com/bande/ranking/printcompet.php?compet=5044" xr:uid="{E28BB222-41B0-4F25-BC36-0D2B4B6DE691}"/>
    <hyperlink ref="AF9" r:id="rId15" display="http://www.ffbsportif.com/bande/ranking/printcompet.php?compet=5045" xr:uid="{F8F2D773-EFBF-47C8-85F2-02480B1C5A6E}"/>
    <hyperlink ref="AG9" r:id="rId16" display="http://www.ffbsportif.com/bande/ranking/printcompet.php?compet=5046" xr:uid="{B94FB6B3-47ED-4741-98FA-EF6F04F87889}"/>
    <hyperlink ref="B27" r:id="rId17" display="http://www.ffbsportif.com/bande/classif/classif_individuel.php?param1=21810" xr:uid="{DAA60271-E306-4E18-9476-95CCB9F12796}"/>
    <hyperlink ref="B86" r:id="rId18" display="http://www.ffbsportif.com/bande/classif/classif_individuel.php?param1=155531" xr:uid="{DAE2C4FA-8419-4420-A554-6BA7D0C21C3E}"/>
    <hyperlink ref="B42" r:id="rId19" display="http://www.ffbsportif.com/bande/classif/classif_individuel.php?param1=21820" xr:uid="{CE997735-0684-4055-85AD-08D5BF0BB798}"/>
    <hyperlink ref="B14" r:id="rId20" display="http://www.ffbsportif.com/bande/classif/classif_individuel.php?param1=21821" xr:uid="{FA7CF963-6DCA-4CF3-860C-3E6EA89B4E2A}"/>
    <hyperlink ref="B110" r:id="rId21" display="http://www.ffbsportif.com/bande/classif/classif_individuel.php?param1=138454" xr:uid="{CDE0656C-1182-4C97-A9CD-590239013F1A}"/>
    <hyperlink ref="B39" r:id="rId22" display="http://www.ffbsportif.com/bande/classif/classif_individuel.php?param1=136073" xr:uid="{90BD175D-B1D7-48D7-B1C4-A472895325A6}"/>
    <hyperlink ref="B21" r:id="rId23" display="http://www.ffbsportif.com/bande/classif/classif_individuel.php?param1=23184" xr:uid="{AC92B86A-11EF-4DBA-9668-2D8CCA743CD5}"/>
    <hyperlink ref="B104" r:id="rId24" display="http://www.ffbsportif.com/bande/classif/classif_individuel.php?param1=122300" xr:uid="{968A7C7E-83FA-4EDE-BFBE-D88327B97F25}"/>
    <hyperlink ref="B90" r:id="rId25" display="http://www.ffbsportif.com/bande/classif/classif_individuel.php?param1=103568" xr:uid="{2AF4C589-CD24-43E9-94D3-07A098F721DA}"/>
    <hyperlink ref="B69" r:id="rId26" display="http://www.ffbsportif.com/bande/classif/classif_individuel.php?param1=125945" xr:uid="{D8C9D1CD-F323-4EDA-AC66-8EC5F28B1C1C}"/>
    <hyperlink ref="B112" r:id="rId27" display="http://www.ffbsportif.com/bande/classif/classif_individuel.php?param1=21894" xr:uid="{6874D7B1-FCA8-40C8-969F-7E27031C0983}"/>
    <hyperlink ref="B95" r:id="rId28" display="http://www.ffbsportif.com/bande/classif/classif_individuel.php?param1=150422" xr:uid="{CEA4057F-6BC8-4397-BB65-B3E27E078B97}"/>
    <hyperlink ref="B22" r:id="rId29" display="http://www.ffbsportif.com/bande/classif/classif_individuel.php?param1=149287" xr:uid="{ECD14982-5052-486C-B923-EBC6854F5AE8}"/>
    <hyperlink ref="B78" r:id="rId30" display="http://www.ffbsportif.com/bande/classif/classif_individuel.php?param1=160000" xr:uid="{ADA9495E-5146-43CC-83C9-7292EC094084}"/>
    <hyperlink ref="B38" r:id="rId31" display="http://www.ffbsportif.com/bande/classif/classif_individuel.php?param1=155529" xr:uid="{B25DAD5A-CFB2-40AC-9189-669C22ACA2FE}"/>
    <hyperlink ref="B32" r:id="rId32" display="http://www.ffbsportif.com/bande/classif/classif_individuel.php?param1=21918" xr:uid="{646D5E08-8CE8-4990-98AF-49A757028596}"/>
    <hyperlink ref="B97" r:id="rId33" display="http://www.ffbsportif.com/bande/classif/classif_individuel.php?param1=152345" xr:uid="{291696A6-ACE9-40B3-AA21-111FBD488057}"/>
    <hyperlink ref="B118" r:id="rId34" display="http://www.ffbsportif.com/bande/classif/classif_individuel.php?param1=155679" xr:uid="{B89254BE-E0D2-44B6-8BD8-BB7652CDFD0F}"/>
    <hyperlink ref="B47" r:id="rId35" display="http://www.ffbsportif.com/bande/classif/classif_individuel.php?param1=112311" xr:uid="{EC3CF467-DBCB-46A8-9DA1-367C930AA77C}"/>
    <hyperlink ref="B74" r:id="rId36" display="http://www.ffbsportif.com/bande/classif/classif_individuel.php?param1=21944" xr:uid="{6FA434A7-9E4C-41B7-A38F-DF82615615D6}"/>
    <hyperlink ref="B66" r:id="rId37" display="http://www.ffbsportif.com/bande/classif/classif_individuel.php?param1=20702" xr:uid="{3D3AD05A-255A-45C5-9F15-BBFA50C4BFBC}"/>
    <hyperlink ref="B23" r:id="rId38" display="http://www.ffbsportif.com/bande/classif/classif_individuel.php?param1=21967" xr:uid="{E45ADCA3-A872-4541-A0BA-8232A769A7DE}"/>
    <hyperlink ref="B72" r:id="rId39" display="http://www.ffbsportif.com/bande/classif/classif_individuel.php?param1=129497" xr:uid="{5C0B65C6-7BD9-4C08-B713-D7D5F103DEF2}"/>
    <hyperlink ref="B82" r:id="rId40" display="http://www.ffbsportif.com/bande/classif/classif_individuel.php?param1=12827" xr:uid="{F6058ADD-576A-4535-A851-F6DA5340DF71}"/>
    <hyperlink ref="B96" r:id="rId41" display="http://www.ffbsportif.com/bande/classif/classif_individuel.php?param1=21985" xr:uid="{E66BC75E-CDB0-4822-9E77-BF805E0EF4C3}"/>
    <hyperlink ref="B103" r:id="rId42" display="http://www.ffbsportif.com/bande/classif/classif_individuel.php?param1=148136" xr:uid="{B892D6F8-5BDC-4630-A586-EE28D1B725E6}"/>
    <hyperlink ref="B102" r:id="rId43" display="http://www.ffbsportif.com/bande/classif/classif_individuel.php?param1=22002" xr:uid="{6EF301C4-9CFD-41F2-9DD7-DA68F2F2E11B}"/>
    <hyperlink ref="B29" r:id="rId44" display="http://www.ffbsportif.com/bande/classif/classif_individuel.php?param1=22003" xr:uid="{4073FA49-4F33-4ED2-9404-2551B58E36F4}"/>
    <hyperlink ref="B57" r:id="rId45" display="http://www.ffbsportif.com/bande/classif/classif_individuel.php?param1=155526" xr:uid="{78019756-1B43-4C87-9A62-5F01990B984A}"/>
    <hyperlink ref="B76" r:id="rId46" display="http://www.ffbsportif.com/bande/classif/classif_individuel.php?param1=162348" xr:uid="{ED4E63B8-86C1-4647-9CA4-5B9B4DD819F9}"/>
    <hyperlink ref="B84" r:id="rId47" display="http://www.ffbsportif.com/bande/classif/classif_individuel.php?param1=22012" xr:uid="{1B28E897-FA71-4F66-8D90-5641574966D2}"/>
    <hyperlink ref="B62" r:id="rId48" display="http://www.ffbsportif.com/bande/classif/classif_individuel.php?param1=16772" xr:uid="{0118BE9B-CEF6-4D6C-A69C-090C12B4F43A}"/>
    <hyperlink ref="B113" r:id="rId49" display="http://www.ffbsportif.com/bande/classif/classif_individuel.php?param1=166346" xr:uid="{CF373C61-ACA9-4F34-A96C-EA16EBF852EE}"/>
    <hyperlink ref="B92" r:id="rId50" display="http://www.ffbsportif.com/bande/classif/classif_individuel.php?param1=142358" xr:uid="{C2AE5535-D4CD-47DB-8861-07463B0F33A3}"/>
    <hyperlink ref="B44" r:id="rId51" display="http://www.ffbsportif.com/bande/classif/classif_individuel.php?param1=22028" xr:uid="{4FC86713-6704-4F58-AB94-59EDAEC80397}"/>
    <hyperlink ref="B77" r:id="rId52" display="http://www.ffbsportif.com/bande/classif/classif_individuel.php?param1=115051" xr:uid="{04FDD02A-5095-433F-B8DA-BDD8A16BE978}"/>
    <hyperlink ref="B98" r:id="rId53" display="http://www.ffbsportif.com/bande/classif/classif_individuel.php?param1=142363" xr:uid="{9184E851-55F5-4C6F-AD89-0AD770C16E3E}"/>
    <hyperlink ref="B26" r:id="rId54" display="http://www.ffbsportif.com/bande/classif/classif_individuel.php?param1=140803" xr:uid="{6A5ED93F-A702-4D30-BE73-DA41D866088C}"/>
    <hyperlink ref="B13" r:id="rId55" display="http://www.ffbsportif.com/bande/classif/classif_individuel.php?param1=13022" xr:uid="{CB43F6A9-497A-4456-8161-0A313973BC07}"/>
    <hyperlink ref="B120" r:id="rId56" display="http://www.ffbsportif.com/bande/classif/classif_individuel.php?param1=154651" xr:uid="{FCD0B6BF-7223-49C2-B825-E9C2F8CA8FCF}"/>
    <hyperlink ref="B37" r:id="rId57" display="http://www.ffbsportif.com/bande/classif/classif_individuel.php?param1=102285" xr:uid="{FFC49C93-B5EF-4417-95E8-D4FF3D0802AC}"/>
    <hyperlink ref="B71" r:id="rId58" display="http://www.ffbsportif.com/bande/classif/classif_individuel.php?param1=163467" xr:uid="{D6D5576F-10B1-4428-A5A5-00756B301508}"/>
    <hyperlink ref="B94" r:id="rId59" display="http://www.ffbsportif.com/bande/classif/classif_individuel.php?param1=147622" xr:uid="{9D1DE4D0-C4C9-4366-8665-814A3340C501}"/>
    <hyperlink ref="B17" r:id="rId60" display="http://www.ffbsportif.com/bande/classif/classif_individuel.php?param1=22067" xr:uid="{E72E131D-7D93-4866-8F47-E513D9481ECE}"/>
    <hyperlink ref="B19" r:id="rId61" display="http://www.ffbsportif.com/bande/classif/classif_individuel.php?param1=13111" xr:uid="{56B68467-4012-4C8B-B3D7-71FB4F9FB109}"/>
    <hyperlink ref="B81" r:id="rId62" display="http://www.ffbsportif.com/bande/classif/classif_individuel.php?param1=122658" xr:uid="{1F9467A9-9222-4248-99A3-3227FE2B4FEB}"/>
    <hyperlink ref="B46" r:id="rId63" display="http://www.ffbsportif.com/bande/classif/classif_individuel.php?param1=22084" xr:uid="{A3F48C99-1DEE-4C46-A2A7-5150B78B4DCD}"/>
    <hyperlink ref="B99" r:id="rId64" display="http://www.ffbsportif.com/bande/classif/classif_individuel.php?param1=22097" xr:uid="{B308A6E2-D6A3-4576-BB3E-0EE2FF4B8AC3}"/>
    <hyperlink ref="B15" r:id="rId65" display="http://www.ffbsportif.com/bande/classif/classif_individuel.php?param1=112833" xr:uid="{840D0338-E82A-4075-A5C8-5BEE71307EBB}"/>
    <hyperlink ref="B28" r:id="rId66" display="http://www.ffbsportif.com/bande/classif/classif_individuel.php?param1=116278" xr:uid="{20FD8ED1-5D2E-4E81-9216-10FE70C5C9DC}"/>
    <hyperlink ref="B115" r:id="rId67" display="http://www.ffbsportif.com/bande/classif/classif_individuel.php?param1=163279" xr:uid="{F5C47AE9-72CC-4392-981F-CD8A8AD54EAB}"/>
    <hyperlink ref="B25" r:id="rId68" display="http://www.ffbsportif.com/bande/classif/classif_individuel.php?param1=22104" xr:uid="{8C2C17A1-FA81-45DA-873E-7619686539A9}"/>
    <hyperlink ref="B45" r:id="rId69" display="http://www.ffbsportif.com/bande/classif/classif_individuel.php?param1=101282" xr:uid="{2FAF08E0-D150-42E0-A27F-01CA2D638141}"/>
    <hyperlink ref="B60" r:id="rId70" display="http://www.ffbsportif.com/bande/classif/classif_individuel.php?param1=118661" xr:uid="{5DFC88BB-67E6-438F-9FC2-A63A31129AE9}"/>
    <hyperlink ref="B18" r:id="rId71" display="http://www.ffbsportif.com/bande/classif/classif_individuel.php?param1=149390" xr:uid="{BB4A76BF-1089-4411-9C49-09124C154A31}"/>
    <hyperlink ref="B56" r:id="rId72" display="http://www.ffbsportif.com/bande/classif/classif_individuel.php?param1=129718" xr:uid="{9168F474-FFE9-453E-A572-0B0399B1DD13}"/>
    <hyperlink ref="B91" r:id="rId73" display="http://www.ffbsportif.com/bande/classif/classif_individuel.php?param1=131925" xr:uid="{4DA38B8F-7325-42E9-8E9A-2A8B73C47A18}"/>
    <hyperlink ref="B107" r:id="rId74" display="http://www.ffbsportif.com/bande/classif/classif_individuel.php?param1=22129" xr:uid="{D634B524-8F80-4477-A086-AC8D83CD6788}"/>
    <hyperlink ref="B111" r:id="rId75" display="http://www.ffbsportif.com/bande/classif/classif_individuel.php?param1=149576" xr:uid="{AB36C3EC-C777-4AEB-B951-D51776B660F7}"/>
    <hyperlink ref="B106" r:id="rId76" display="http://www.ffbsportif.com/bande/classif/classif_individuel.php?param1=144796" xr:uid="{3467241A-7D0E-4334-8710-8322E228CDFD}"/>
    <hyperlink ref="B54" r:id="rId77" display="http://www.ffbsportif.com/bande/classif/classif_individuel.php?param1=22137" xr:uid="{CA6F62F7-6AC3-405A-9A0E-2062044BA7D5}"/>
    <hyperlink ref="B52" r:id="rId78" display="http://www.ffbsportif.com/bande/classif/classif_individuel.php?param1=11966" xr:uid="{F0B4A2A6-2E06-4F77-B9CB-876AD9DAE7A8}"/>
    <hyperlink ref="B87" r:id="rId79" display="http://www.ffbsportif.com/bande/classif/classif_individuel.php?param1=22141" xr:uid="{FC18F404-08AD-4770-99B5-9859CCFC98C9}"/>
    <hyperlink ref="B70" r:id="rId80" display="http://www.ffbsportif.com/bande/classif/classif_individuel.php?param1=119933" xr:uid="{A6FAF10A-B021-48CB-A7B7-CD79EBBCEC16}"/>
    <hyperlink ref="B93" r:id="rId81" display="http://www.ffbsportif.com/bande/classif/classif_individuel.php?param1=22190" xr:uid="{0A919A74-FE66-45E9-B773-6C65495DD409}"/>
    <hyperlink ref="B50" r:id="rId82" display="http://www.ffbsportif.com/bande/classif/classif_individuel.php?param1=13510" xr:uid="{848A4F3F-394C-4CBD-932E-5120772C92E6}"/>
    <hyperlink ref="B58" r:id="rId83" display="http://www.ffbsportif.com/bande/classif/classif_individuel.php?param1=19269" xr:uid="{D5B50696-4F4E-4BFE-A00D-CD2A4459CFA9}"/>
    <hyperlink ref="B34" r:id="rId84" display="http://www.ffbsportif.com/bande/classif/classif_individuel.php?param1=22209" xr:uid="{22BDD31A-4EE7-4496-A85F-8A4AE14DCA98}"/>
    <hyperlink ref="B114" r:id="rId85" display="http://www.ffbsportif.com/bande/classif/classif_individuel.php?param1=146375" xr:uid="{68C36DFE-4A3E-4DBF-9BB3-189B98907056}"/>
    <hyperlink ref="B89" r:id="rId86" display="http://www.ffbsportif.com/bande/classif/classif_individuel.php?param1=162076" xr:uid="{D72AE249-362D-4E06-BA0D-5E4B81517EC9}"/>
    <hyperlink ref="B119" r:id="rId87" display="http://www.ffbsportif.com/bande/classif/classif_individuel.php?param1=22221" xr:uid="{BFA10F24-CB97-45C9-BDE8-985D81B74FC1}"/>
    <hyperlink ref="B88" r:id="rId88" display="http://www.ffbsportif.com/bande/classif/classif_individuel.php?param1=129498" xr:uid="{BF0C9D7B-4E88-4972-8469-AAB028F4E6C1}"/>
    <hyperlink ref="B101" r:id="rId89" display="http://www.ffbsportif.com/bande/classif/classif_individuel.php?param1=17615" xr:uid="{21BCB18E-D4BF-420D-85D2-B41ECA8035D5}"/>
    <hyperlink ref="B80" r:id="rId90" display="http://www.ffbsportif.com/bande/classif/classif_individuel.php?param1=149391" xr:uid="{B8924F17-286B-4ACD-A821-7F58EEED6FC2}"/>
    <hyperlink ref="B53" r:id="rId91" display="http://www.ffbsportif.com/bande/classif/classif_individuel.php?param1=144802" xr:uid="{6C38BEA2-4A74-4D2B-95E1-466CF28E454E}"/>
    <hyperlink ref="B105" r:id="rId92" display="http://www.ffbsportif.com/bande/classif/classif_individuel.php?param1=152604" xr:uid="{01818639-30FA-487A-9F0C-6840A1746090}"/>
    <hyperlink ref="B59" r:id="rId93" display="http://www.ffbsportif.com/bande/classif/classif_individuel.php?param1=22260" xr:uid="{E269EE52-D661-4307-AEC1-6377A81CE31E}"/>
    <hyperlink ref="B24" r:id="rId94" display="http://www.ffbsportif.com/bande/classif/classif_individuel.php?param1=22271" xr:uid="{7A907D54-7E99-4B3C-A4A7-BDB7569A596F}"/>
    <hyperlink ref="B31" r:id="rId95" display="http://www.ffbsportif.com/bande/classif/classif_individuel.php?param1=109063" xr:uid="{57C28DD1-07C2-460E-A747-40FF36E566A3}"/>
    <hyperlink ref="B100" r:id="rId96" display="http://www.ffbsportif.com/bande/classif/classif_individuel.php?param1=141788" xr:uid="{02D9F9A9-E41C-4ED4-B298-5F3351A98BB7}"/>
    <hyperlink ref="B108" r:id="rId97" display="http://www.ffbsportif.com/bande/classif/classif_individuel.php?param1=150400" xr:uid="{E8755559-2A6B-46CD-A580-DB4DB9214D30}"/>
    <hyperlink ref="B35" r:id="rId98" display="http://www.ffbsportif.com/bande/classif/classif_individuel.php?param1=141673" xr:uid="{D887269D-F060-4AAE-9D6F-0DED4C71B862}"/>
    <hyperlink ref="B12" r:id="rId99" display="http://www.ffbsportif.com/bande/classif/classif_individuel.php?param1=144779" xr:uid="{AE9E4693-4119-4853-8628-EB41DF4EF50C}"/>
    <hyperlink ref="B30" r:id="rId100" display="http://www.ffbsportif.com/bande/classif/classif_individuel.php?param1=129330" xr:uid="{3DFFE670-2456-4893-92CA-8CBCDD888F48}"/>
    <hyperlink ref="B73" r:id="rId101" display="http://www.ffbsportif.com/bande/classif/classif_individuel.php?param1=22347" xr:uid="{1A98A4BA-F10E-43D5-B881-ADEAFE9AD65D}"/>
    <hyperlink ref="B83" r:id="rId102" display="http://www.ffbsportif.com/bande/classif/classif_individuel.php?param1=144719" xr:uid="{3F6ECE6F-F7A6-4D2B-A972-2E76E0486F9A}"/>
    <hyperlink ref="B51" r:id="rId103" display="http://www.ffbsportif.com/bande/classif/classif_individuel.php?param1=119696" xr:uid="{A8D2A8F4-EAE4-4447-8A63-A51505598DB9}"/>
    <hyperlink ref="B41" r:id="rId104" display="http://www.ffbsportif.com/bande/classif/classif_individuel.php?param1=22366" xr:uid="{82BF06C2-E51F-430A-8521-94129B68CF53}"/>
    <hyperlink ref="B65" r:id="rId105" display="http://www.ffbsportif.com/bande/classif/classif_individuel.php?param1=133646" xr:uid="{96812AD8-6AF1-4175-9594-29CD01CF040E}"/>
    <hyperlink ref="B63" r:id="rId106" display="http://www.ffbsportif.com/bande/classif/classif_individuel.php?param1=134183" xr:uid="{B0AA030D-537E-489C-BFE9-9AE810C7B0FA}"/>
    <hyperlink ref="B20" r:id="rId107" display="http://www.ffbsportif.com/bande/classif/classif_individuel.php?param1=101518" xr:uid="{176D3D66-DA25-4F6B-9EE1-D1EB2A085E48}"/>
    <hyperlink ref="B64" r:id="rId108" display="http://www.ffbsportif.com/bande/classif/classif_individuel.php?param1=136546" xr:uid="{26E5479D-A4E2-4AA3-BF41-02CF3DCA350E}"/>
    <hyperlink ref="B75" r:id="rId109" display="http://www.ffbsportif.com/bande/classif/classif_individuel.php?param1=120008" xr:uid="{5410452F-35AA-498A-A05F-F14CA9EBFBAC}"/>
    <hyperlink ref="B67" r:id="rId110" display="http://www.ffbsportif.com/bande/classif/classif_individuel.php?param1=113222" xr:uid="{34804B16-9C02-439D-A442-8E0730EA068C}"/>
    <hyperlink ref="B109" r:id="rId111" display="http://www.ffbsportif.com/bande/classif/classif_individuel.php?param1=149694" xr:uid="{47FADF59-1A23-461C-8621-DF8740AD8D9E}"/>
    <hyperlink ref="B48" r:id="rId112" display="http://www.ffbsportif.com/bande/classif/classif_individuel.php?param1=22399" xr:uid="{A8DEC565-69B0-4AE0-8536-5D8DF22863C3}"/>
    <hyperlink ref="B33" r:id="rId113" display="http://www.ffbsportif.com/bande/classif/classif_individuel.php?param1=10203" xr:uid="{9D54FB6C-D704-466E-838D-87AC041659D0}"/>
    <hyperlink ref="B40" r:id="rId114" display="http://www.ffbsportif.com/bande/classif/classif_individuel.php?param1=103578" xr:uid="{8FE65104-4B6F-4B76-B80D-6E871098A89C}"/>
    <hyperlink ref="B49" r:id="rId115" display="http://www.ffbsportif.com/bande/classif/classif_individuel.php?param1=22429" xr:uid="{C1D2F01F-4E83-4E18-9041-763097B89973}"/>
    <hyperlink ref="B116" r:id="rId116" display="http://www.ffbsportif.com/bande/classif/classif_individuel.php?param1=133907" xr:uid="{4DCA508E-4B8A-4B20-8B88-75ED70DA2325}"/>
    <hyperlink ref="B68" r:id="rId117" display="http://www.ffbsportif.com/bande/classif/classif_individuel.php?param1=135554" xr:uid="{9C56F25A-2B61-4543-9654-C6F8D6BB875E}"/>
    <hyperlink ref="B55" r:id="rId118" display="http://www.ffbsportif.com/bande/classif/classif_individuel.php?param1=118651" xr:uid="{0A142A18-E4BF-468D-85E1-17599880B1C0}"/>
    <hyperlink ref="B79" r:id="rId119" display="http://www.ffbsportif.com/bande/classif/classif_individuel.php?param1=22459" xr:uid="{1BB31430-599E-4FF7-876C-7498356F0267}"/>
    <hyperlink ref="B117" r:id="rId120" display="http://www.ffbsportif.com/bande/classif/classif_individuel.php?param1=164317" xr:uid="{C2997BDD-249E-43AB-9236-63640AFE0B28}"/>
    <hyperlink ref="B43" r:id="rId121" display="http://www.ffbsportif.com/bande/classif/classif_individuel.php?param1=101485" xr:uid="{364898B2-C96F-4A09-A31B-A5B5018FAD7A}"/>
    <hyperlink ref="B61" r:id="rId122" display="http://www.ffbsportif.com/bande/classif/classif_individuel.php?param1=147607" xr:uid="{D899E88C-E8F9-4055-9928-E4EC2B59A0F4}"/>
    <hyperlink ref="B85" r:id="rId123" display="http://www.ffbsportif.com/bande/classif/classif_individuel.php?param1=138731" xr:uid="{C53A4628-C1FF-43F2-91F7-FB616A024BF9}"/>
    <hyperlink ref="B36" r:id="rId124" display="http://www.ffbsportif.com/bande/classif/classif_individuel.php?param1=119674" xr:uid="{1706BEF6-65A9-4B85-B5EC-EEE9346C688F}"/>
    <hyperlink ref="B16" r:id="rId125" display="http://www.ffbsportif.com/bande/classif/classif_individuel.php?param1=22476" xr:uid="{083D99A5-C5AF-40D6-AF1A-0F3F0AB001AB}"/>
  </hyperlinks>
  <pageMargins left="0.7" right="0.7" top="0.75" bottom="0.75" header="0.3" footer="0.3"/>
  <pageSetup paperSize="9" orientation="portrait"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2019-04-18T20:33:38Z</dcterms:created>
  <dcterms:modified xsi:type="dcterms:W3CDTF">2019-04-18T20:34:48Z</dcterms:modified>
</cp:coreProperties>
</file>