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65526" windowWidth="19210" windowHeight="18340" activeTab="0"/>
  </bookViews>
  <sheets>
    <sheet name="SAISIE DES JOUEURS" sheetId="1" r:id="rId1"/>
    <sheet name="RESULTAT DU TRI" sheetId="2" r:id="rId2"/>
    <sheet name="GRAPHIQUE" sheetId="3" r:id="rId3"/>
    <sheet name="HORAIRE" sheetId="4" r:id="rId4"/>
    <sheet name="DISTANCES" sheetId="5" r:id="rId5"/>
    <sheet name="CONVOCATIONS" sheetId="6" r:id="rId6"/>
  </sheets>
  <definedNames>
    <definedName name="_xlnm.Print_Area" localSheetId="5">'CONVOCATIONS'!$B$2:$J$12</definedName>
    <definedName name="_xlnm.Print_Area" localSheetId="4">'DISTANCES'!$B$2:$L$24</definedName>
    <definedName name="_xlnm.Print_Area" localSheetId="2">'GRAPHIQUE'!$B$2:$DH$45</definedName>
    <definedName name="_xlnm.Print_Area" localSheetId="3">'HORAIRE'!$A$1:$G$36</definedName>
    <definedName name="_xlnm.Print_Area" localSheetId="1">'RESULTAT DU TRI'!$C$1:$W$40</definedName>
  </definedNames>
  <calcPr fullCalcOnLoad="1"/>
</workbook>
</file>

<file path=xl/sharedStrings.xml><?xml version="1.0" encoding="utf-8"?>
<sst xmlns="http://schemas.openxmlformats.org/spreadsheetml/2006/main" count="519" uniqueCount="170">
  <si>
    <t>J 8</t>
  </si>
  <si>
    <t>JOUEUR</t>
  </si>
  <si>
    <t>Pts</t>
  </si>
  <si>
    <t>Rep</t>
  </si>
  <si>
    <t>Ser</t>
  </si>
  <si>
    <t>F.Billard</t>
  </si>
  <si>
    <t>J 16</t>
  </si>
  <si>
    <t>Arbitre</t>
  </si>
  <si>
    <t>J 15</t>
  </si>
  <si>
    <t>J 14</t>
  </si>
  <si>
    <t>Format de Billard : chiffre 1 pour 2,80 et chiffre 2 pour 3,10</t>
  </si>
  <si>
    <t>FINALE</t>
  </si>
  <si>
    <t>1/2  Finale</t>
  </si>
  <si>
    <t>J 24</t>
  </si>
  <si>
    <t>J 20</t>
  </si>
  <si>
    <t>J 23</t>
  </si>
  <si>
    <t>J 19</t>
  </si>
  <si>
    <t>J 22</t>
  </si>
  <si>
    <t>J 18</t>
  </si>
  <si>
    <t>J 21</t>
  </si>
  <si>
    <t>J 17</t>
  </si>
  <si>
    <t>J 12</t>
  </si>
  <si>
    <t>J 10</t>
  </si>
  <si>
    <t>J 9</t>
  </si>
  <si>
    <t>J 7</t>
  </si>
  <si>
    <t>J 13</t>
  </si>
  <si>
    <t xml:space="preserve"> </t>
  </si>
  <si>
    <t>GC</t>
  </si>
  <si>
    <t>PC</t>
  </si>
  <si>
    <t>LIGUE MEDITERRANEENNE DE BILLARD</t>
  </si>
  <si>
    <t>JOUR</t>
  </si>
  <si>
    <t xml:space="preserve">SEANCE N° HORAIRE </t>
  </si>
  <si>
    <t>HEURE CONVOC</t>
  </si>
  <si>
    <t>SAMEDI</t>
  </si>
  <si>
    <t>10 H 30</t>
  </si>
  <si>
    <t>13 H 00</t>
  </si>
  <si>
    <t>14 H 15</t>
  </si>
  <si>
    <t>14 H 30</t>
  </si>
  <si>
    <t>10 H 15</t>
  </si>
  <si>
    <t>C. Perez</t>
  </si>
  <si>
    <t>NOMS</t>
  </si>
  <si>
    <t>J 4</t>
  </si>
  <si>
    <t>J 1</t>
  </si>
  <si>
    <t>J 2</t>
  </si>
  <si>
    <t>J 3</t>
  </si>
  <si>
    <t>09 H 00</t>
  </si>
  <si>
    <t>11 H 30</t>
  </si>
  <si>
    <t>DIMANCHE</t>
  </si>
  <si>
    <t>15 H 00</t>
  </si>
  <si>
    <t>17 H 30</t>
  </si>
  <si>
    <t>8 H 30</t>
  </si>
  <si>
    <t>8 H 45</t>
  </si>
  <si>
    <t>11 H 15</t>
  </si>
  <si>
    <t>24 joueurs sur 4 billards</t>
  </si>
  <si>
    <t>J 11</t>
  </si>
  <si>
    <t>J 6</t>
  </si>
  <si>
    <t>J 5</t>
  </si>
  <si>
    <t>16 H 00</t>
  </si>
  <si>
    <t>19 H 30</t>
  </si>
  <si>
    <t>17 H 15</t>
  </si>
  <si>
    <t>TOURNOI HOMOLOGUE</t>
  </si>
  <si>
    <t>HORAIRES DES CONVOCATIONS JOUEURS ET ARBITRES</t>
  </si>
  <si>
    <t>2,80 m</t>
  </si>
  <si>
    <t>1/4  Finale</t>
  </si>
  <si>
    <t>PHASE 1</t>
  </si>
  <si>
    <t>éliminatoire</t>
  </si>
  <si>
    <t>TOUR 1</t>
  </si>
  <si>
    <t>TOUR 2</t>
  </si>
  <si>
    <t>TOUR 3</t>
  </si>
  <si>
    <t>PHASE 2</t>
  </si>
  <si>
    <t>PHASE 3</t>
  </si>
  <si>
    <t>PHASE 4</t>
  </si>
  <si>
    <t>PHASE 5</t>
  </si>
  <si>
    <t>repêchage</t>
  </si>
  <si>
    <t>PHASE 6</t>
  </si>
  <si>
    <t>PHASE 7</t>
  </si>
  <si>
    <t>PHASE 8</t>
  </si>
  <si>
    <t>3è/4è Places</t>
  </si>
  <si>
    <t>PHASE 9</t>
  </si>
  <si>
    <t>TOUR 4</t>
  </si>
  <si>
    <t>TOUR 5</t>
  </si>
  <si>
    <t>TOUR 6</t>
  </si>
  <si>
    <t>TOUR 7</t>
  </si>
  <si>
    <t>TOUR 8</t>
  </si>
  <si>
    <t>TOUR 9</t>
  </si>
  <si>
    <t>TOUR 10</t>
  </si>
  <si>
    <t>TOUR 11</t>
  </si>
  <si>
    <t>PHASE 10</t>
  </si>
  <si>
    <t>PHASE 11</t>
  </si>
  <si>
    <t>PHASE 12</t>
  </si>
  <si>
    <t>PHASE 13</t>
  </si>
  <si>
    <t>TOUR 12</t>
  </si>
  <si>
    <t>Licences</t>
  </si>
  <si>
    <t>NOM</t>
  </si>
  <si>
    <t>Catégorie</t>
  </si>
  <si>
    <t>Moy 3.10</t>
  </si>
  <si>
    <t>GRAPHIQUE POUR TOURNOI DOUBLE KO  24 JOUEURS SUR 4 BILLARDS</t>
  </si>
  <si>
    <t>CONVOCATIONS</t>
  </si>
  <si>
    <t>8H 45</t>
  </si>
  <si>
    <t>Club</t>
  </si>
  <si>
    <t>BONS MATCHS A TOUS</t>
  </si>
  <si>
    <t>Saisir ici les informations concernant le tournoi. C'est répercuté sur les autres feuilles automatiquement…</t>
  </si>
  <si>
    <t>Tournoi n°</t>
  </si>
  <si>
    <t>Date</t>
  </si>
  <si>
    <t>Jour</t>
  </si>
  <si>
    <t>Mode de jeu</t>
  </si>
  <si>
    <t>Club organisateur</t>
  </si>
  <si>
    <t>Directeur de jeu</t>
  </si>
  <si>
    <t>SAISIE DES JOUEURS</t>
  </si>
  <si>
    <t>Rechercher les joueurs choisis pour le tournoi dans la liste de classification FFB du mode de jeu concerné, au 01/09. Copier la ligne de chaque joueur et la coller dans le tableau ci-dessous, sans vous soucier de leur position.</t>
  </si>
  <si>
    <t>CLUB</t>
  </si>
  <si>
    <t>Une fois le tableau de saisie rempli, activer les macros et appuyer sur le "Bouton de tri". Le résultat du tri est reporté sur le tableau des joueurs dans l'onglet "Disposition des poules".</t>
  </si>
  <si>
    <r>
      <t xml:space="preserve">NB : si un joueur venait à déclarer forfait au dernier moment.
</t>
    </r>
    <r>
      <rPr>
        <b/>
        <u val="single"/>
        <sz val="12"/>
        <color indexed="10"/>
        <rFont val="Calibri"/>
        <family val="2"/>
      </rPr>
      <t>Supprimer le contenu de la ligne et non la ligne</t>
    </r>
    <r>
      <rPr>
        <b/>
        <sz val="12"/>
        <color indexed="10"/>
        <rFont val="Calibri"/>
        <family val="2"/>
      </rPr>
      <t xml:space="preserve"> concernant ce joueur, dans le "tableau ci-dessus.
Relancer le tri par le "bouton de tri".
Si ce joueur peut être remplacé par un joueur du club, remplacer le contenu de la ligne du joueur forfait par celle du remplaçant et relancer le tri par le "bouton de tri".</t>
    </r>
  </si>
  <si>
    <t>REMARQUES</t>
  </si>
  <si>
    <t>Dans ces matchs, il n'y a pas d'égalité de scores entre les joueurs.
 Appliquer la règle des prolongations définie dans le Règlement Sportif Art.4-03… Dans les points saisis sur cette feuille, mettre 1 point de plus sur le score du joueur remportant les prolongations pour les départager.
Par contre sur la saisie FFB, mettre le même nombre de points aux deux joueurs, mais mettre 2 points gagnants au 1er et 0 point au 2ème et forcer ce choix.</t>
  </si>
  <si>
    <t>Si égalité de points : prolongations.
IL NE PEUT Y AVOIR DE MATCH NUL.</t>
  </si>
  <si>
    <t>10% de la distance normale. Non limitée au 3B.</t>
  </si>
  <si>
    <t>Joueur A débute, une seule reprise sur point de départ.</t>
  </si>
  <si>
    <t>Joueur B débute, une seule reprise sur point de départ.</t>
  </si>
  <si>
    <t>Si égalité nouvelle prolongation selon le même principe...</t>
  </si>
  <si>
    <t>Jusqu'à élimination d'un joueur.</t>
  </si>
  <si>
    <t>LIGUE MEDITERANNEE BILLARD</t>
  </si>
  <si>
    <t>LIBRE</t>
  </si>
  <si>
    <t>MASTER</t>
  </si>
  <si>
    <t>N 1</t>
  </si>
  <si>
    <t>CADRE</t>
  </si>
  <si>
    <t>47/2</t>
  </si>
  <si>
    <t>N 2</t>
  </si>
  <si>
    <t xml:space="preserve">BANDE </t>
  </si>
  <si>
    <t>3 BANDES</t>
  </si>
  <si>
    <t>N 3</t>
  </si>
  <si>
    <t>R 1</t>
  </si>
  <si>
    <t>R 2</t>
  </si>
  <si>
    <t>R 3</t>
  </si>
  <si>
    <t>R 4</t>
  </si>
  <si>
    <t>42/2</t>
  </si>
  <si>
    <t>5 QUILLES</t>
  </si>
  <si>
    <t>Joue N1</t>
  </si>
  <si>
    <t>300 Pts / 25 r</t>
  </si>
  <si>
    <t>200 Pts / 25 r</t>
  </si>
  <si>
    <t>100 Pts / 25 r</t>
  </si>
  <si>
    <t>120 Pts / 25 r</t>
  </si>
  <si>
    <t>80 Pts / 25 r</t>
  </si>
  <si>
    <t>20 Pts / 30 r</t>
  </si>
  <si>
    <t>150 Pts / 25 r</t>
  </si>
  <si>
    <t>70 Pts / 25 r</t>
  </si>
  <si>
    <t>60 Pts / 25 r</t>
  </si>
  <si>
    <t>50 Pts / 25 r</t>
  </si>
  <si>
    <t>40 Pts / 25 r</t>
  </si>
  <si>
    <t>25 Pts / 25 r</t>
  </si>
  <si>
    <t>30 Pts / 25 r</t>
  </si>
  <si>
    <t>15 Pts / 30 r</t>
  </si>
  <si>
    <t>12 Pts / 30 r</t>
  </si>
  <si>
    <t>ANNEXE 1 au RS Carambole 2019-2020</t>
  </si>
  <si>
    <t>Catégories et Distances</t>
  </si>
  <si>
    <t>Mode</t>
  </si>
  <si>
    <t>Catégories</t>
  </si>
  <si>
    <t>Type</t>
  </si>
  <si>
    <t>Tournoi Poules et 2Ko</t>
  </si>
  <si>
    <t>de jeux</t>
  </si>
  <si>
    <t>Finales de Ligue</t>
  </si>
  <si>
    <t>35 Pts / 40 r</t>
  </si>
  <si>
    <t>30 Pts / 40 r</t>
  </si>
  <si>
    <t>3,10 m</t>
  </si>
  <si>
    <t>10 Pts / 30 r</t>
  </si>
  <si>
    <t>8 Pts / 30 r</t>
  </si>
  <si>
    <t>Qualifications</t>
  </si>
  <si>
    <t>Phases finales</t>
  </si>
  <si>
    <t>2 Sets Gagnants - 60 Pts</t>
  </si>
  <si>
    <t>3 Sets Gagnants - 60 Pts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</si>
</sst>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114">
    <font>
      <sz val="11"/>
      <color theme="1"/>
      <name val="Calibri"/>
      <family val="2"/>
    </font>
    <font>
      <sz val="11"/>
      <color indexed="8"/>
      <name val="Calibri"/>
      <family val="2"/>
    </font>
    <font>
      <sz val="10"/>
      <name val="Arial"/>
      <family val="2"/>
    </font>
    <font>
      <sz val="8"/>
      <name val="Arial"/>
      <family val="2"/>
    </font>
    <font>
      <b/>
      <sz val="10"/>
      <name val="Arial"/>
      <family val="2"/>
    </font>
    <font>
      <sz val="10"/>
      <color indexed="8"/>
      <name val="Times New Roman"/>
      <family val="2"/>
    </font>
    <font>
      <b/>
      <sz val="11"/>
      <color indexed="8"/>
      <name val="Calibri"/>
      <family val="2"/>
    </font>
    <font>
      <sz val="9"/>
      <color indexed="8"/>
      <name val="Calibri"/>
      <family val="2"/>
    </font>
    <font>
      <b/>
      <sz val="10"/>
      <color indexed="10"/>
      <name val="Times New Roman"/>
      <family val="1"/>
    </font>
    <font>
      <b/>
      <sz val="10"/>
      <color indexed="8"/>
      <name val="Times New Roman"/>
      <family val="1"/>
    </font>
    <font>
      <sz val="10"/>
      <color indexed="10"/>
      <name val="Times New Roman"/>
      <family val="2"/>
    </font>
    <font>
      <sz val="8"/>
      <color indexed="55"/>
      <name val="Times New Roman"/>
      <family val="1"/>
    </font>
    <font>
      <b/>
      <sz val="8"/>
      <color indexed="18"/>
      <name val="Arial"/>
      <family val="2"/>
    </font>
    <font>
      <sz val="10"/>
      <color indexed="18"/>
      <name val="Arial"/>
      <family val="2"/>
    </font>
    <font>
      <sz val="8"/>
      <color indexed="18"/>
      <name val="Arial"/>
      <family val="2"/>
    </font>
    <font>
      <b/>
      <sz val="10"/>
      <color indexed="18"/>
      <name val="Arial"/>
      <family val="2"/>
    </font>
    <font>
      <sz val="10"/>
      <color indexed="55"/>
      <name val="Times New Roman"/>
      <family val="1"/>
    </font>
    <font>
      <sz val="8"/>
      <color indexed="8"/>
      <name val="Calibri"/>
      <family val="2"/>
    </font>
    <font>
      <b/>
      <sz val="10"/>
      <color indexed="8"/>
      <name val="Calibri"/>
      <family val="2"/>
    </font>
    <font>
      <b/>
      <sz val="16"/>
      <color indexed="8"/>
      <name val="Calibri"/>
      <family val="2"/>
    </font>
    <font>
      <sz val="10"/>
      <name val="Times New Roman"/>
      <family val="1"/>
    </font>
    <font>
      <b/>
      <sz val="8"/>
      <name val="Times New Roman"/>
      <family val="1"/>
    </font>
    <font>
      <b/>
      <sz val="14"/>
      <name val="Times New Roman"/>
      <family val="1"/>
    </font>
    <font>
      <b/>
      <sz val="12"/>
      <color indexed="8"/>
      <name val="Calibri"/>
      <family val="2"/>
    </font>
    <font>
      <b/>
      <sz val="12"/>
      <color indexed="10"/>
      <name val="Calibri"/>
      <family val="2"/>
    </font>
    <font>
      <i/>
      <sz val="11"/>
      <color indexed="8"/>
      <name val="Calibri"/>
      <family val="2"/>
    </font>
    <font>
      <b/>
      <u val="single"/>
      <sz val="12"/>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6"/>
      <color indexed="10"/>
      <name val="Times New Roman"/>
      <family val="1"/>
    </font>
    <font>
      <sz val="16"/>
      <color indexed="17"/>
      <name val="Times New Roman"/>
      <family val="1"/>
    </font>
    <font>
      <b/>
      <sz val="12"/>
      <color indexed="10"/>
      <name val="Times New Roman"/>
      <family val="1"/>
    </font>
    <font>
      <b/>
      <u val="single"/>
      <sz val="18"/>
      <color indexed="30"/>
      <name val="Times New Roman"/>
      <family val="1"/>
    </font>
    <font>
      <sz val="14"/>
      <color indexed="8"/>
      <name val="Calibri"/>
      <family val="2"/>
    </font>
    <font>
      <b/>
      <sz val="14"/>
      <color indexed="8"/>
      <name val="Calibri"/>
      <family val="2"/>
    </font>
    <font>
      <sz val="9"/>
      <name val="Calibri"/>
      <family val="2"/>
    </font>
    <font>
      <b/>
      <sz val="14"/>
      <color indexed="62"/>
      <name val="Arial"/>
      <family val="2"/>
    </font>
    <font>
      <sz val="10"/>
      <color indexed="8"/>
      <name val="Calibri"/>
      <family val="2"/>
    </font>
    <font>
      <sz val="18"/>
      <color indexed="8"/>
      <name val="Calibri"/>
      <family val="2"/>
    </font>
    <font>
      <b/>
      <sz val="20"/>
      <color indexed="62"/>
      <name val="Arial"/>
      <family val="2"/>
    </font>
    <font>
      <sz val="12"/>
      <color indexed="8"/>
      <name val="Calibri"/>
      <family val="2"/>
    </font>
    <font>
      <b/>
      <sz val="18"/>
      <color indexed="8"/>
      <name val="Calibri"/>
      <family val="2"/>
    </font>
    <font>
      <b/>
      <sz val="11"/>
      <color indexed="10"/>
      <name val="Calibri"/>
      <family val="2"/>
    </font>
    <font>
      <b/>
      <sz val="14"/>
      <color indexed="10"/>
      <name val="Calibri"/>
      <family val="2"/>
    </font>
    <font>
      <sz val="22"/>
      <color indexed="8"/>
      <name val="Calibri"/>
      <family val="2"/>
    </font>
    <font>
      <b/>
      <sz val="14"/>
      <color indexed="10"/>
      <name val="Times New Roman"/>
      <family val="1"/>
    </font>
    <font>
      <b/>
      <u val="single"/>
      <sz val="14"/>
      <color indexed="30"/>
      <name val="Times New Roman"/>
      <family val="1"/>
    </font>
    <font>
      <b/>
      <sz val="20"/>
      <color indexed="31"/>
      <name val="Arial"/>
      <family val="2"/>
    </font>
    <font>
      <u val="single"/>
      <sz val="14"/>
      <color indexed="8"/>
      <name val="Times New Roman"/>
      <family val="1"/>
    </font>
    <font>
      <sz val="14"/>
      <color indexed="8"/>
      <name val="Times New Roman"/>
      <family val="1"/>
    </font>
    <font>
      <b/>
      <sz val="11"/>
      <color indexed="8"/>
      <name val="Times New Roman"/>
      <family val="1"/>
    </font>
    <font>
      <sz val="11"/>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0"/>
      <color theme="1"/>
      <name val="Times New Roman"/>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rgb="FFFF0000"/>
      <name val="Times New Roman"/>
      <family val="1"/>
    </font>
    <font>
      <sz val="16"/>
      <color rgb="FF00B050"/>
      <name val="Times New Roman"/>
      <family val="1"/>
    </font>
    <font>
      <b/>
      <sz val="12"/>
      <color rgb="FFFF0000"/>
      <name val="Calibri"/>
      <family val="2"/>
    </font>
    <font>
      <b/>
      <sz val="12"/>
      <color rgb="FFFF0000"/>
      <name val="Times New Roman"/>
      <family val="1"/>
    </font>
    <font>
      <b/>
      <u val="single"/>
      <sz val="18"/>
      <color rgb="FF0070C0"/>
      <name val="Times New Roman"/>
      <family val="1"/>
    </font>
    <font>
      <sz val="14"/>
      <color theme="1"/>
      <name val="Calibri"/>
      <family val="2"/>
    </font>
    <font>
      <b/>
      <sz val="14"/>
      <color theme="1"/>
      <name val="Calibri"/>
      <family val="2"/>
    </font>
    <font>
      <sz val="9"/>
      <color theme="1"/>
      <name val="Calibri"/>
      <family val="2"/>
    </font>
    <font>
      <b/>
      <sz val="14"/>
      <color theme="4" tint="-0.24997000396251678"/>
      <name val="Arial"/>
      <family val="2"/>
    </font>
    <font>
      <sz val="10"/>
      <color rgb="FF000000"/>
      <name val="Calibri"/>
      <family val="2"/>
    </font>
    <font>
      <sz val="18"/>
      <color theme="1"/>
      <name val="Calibri"/>
      <family val="2"/>
    </font>
    <font>
      <b/>
      <sz val="11"/>
      <color rgb="FF0F0F0F"/>
      <name val="Calibri"/>
      <family val="2"/>
    </font>
    <font>
      <sz val="10"/>
      <color rgb="FF0F0F0F"/>
      <name val="Calibri"/>
      <family val="2"/>
    </font>
    <font>
      <sz val="10"/>
      <color theme="1"/>
      <name val="Calibri"/>
      <family val="2"/>
    </font>
    <font>
      <sz val="10"/>
      <color theme="0" tint="-0.3499799966812134"/>
      <name val="Times New Roman"/>
      <family val="1"/>
    </font>
    <font>
      <b/>
      <sz val="16"/>
      <color theme="1"/>
      <name val="Calibri"/>
      <family val="2"/>
    </font>
    <font>
      <b/>
      <sz val="12"/>
      <color theme="1"/>
      <name val="Calibri"/>
      <family val="2"/>
    </font>
    <font>
      <b/>
      <sz val="20"/>
      <color theme="4" tint="-0.24997000396251678"/>
      <name val="Arial"/>
      <family val="2"/>
    </font>
    <font>
      <sz val="12"/>
      <color theme="1"/>
      <name val="Calibri"/>
      <family val="2"/>
    </font>
    <font>
      <b/>
      <sz val="11"/>
      <color rgb="FF000000"/>
      <name val="Times New Roman"/>
      <family val="1"/>
    </font>
    <font>
      <sz val="10"/>
      <color rgb="FF000000"/>
      <name val="Times New Roman"/>
      <family val="1"/>
    </font>
    <font>
      <sz val="11"/>
      <color rgb="FF000000"/>
      <name val="Times New Roman"/>
      <family val="1"/>
    </font>
    <font>
      <sz val="11"/>
      <color theme="1"/>
      <name val="Times New Roman"/>
      <family val="1"/>
    </font>
    <font>
      <b/>
      <sz val="14"/>
      <color rgb="FFFF0000"/>
      <name val="Calibri"/>
      <family val="2"/>
    </font>
    <font>
      <sz val="22"/>
      <color theme="1"/>
      <name val="Calibri"/>
      <family val="2"/>
    </font>
    <font>
      <b/>
      <sz val="18"/>
      <color theme="1"/>
      <name val="Calibri"/>
      <family val="2"/>
    </font>
    <font>
      <b/>
      <sz val="11"/>
      <color rgb="FFFF0000"/>
      <name val="Calibri"/>
      <family val="2"/>
    </font>
    <font>
      <b/>
      <u val="single"/>
      <sz val="14"/>
      <color rgb="FF0070C0"/>
      <name val="Times New Roman"/>
      <family val="1"/>
    </font>
    <font>
      <b/>
      <sz val="14"/>
      <color rgb="FFFF0000"/>
      <name val="Times New Roman"/>
      <family val="1"/>
    </font>
    <font>
      <b/>
      <sz val="20"/>
      <color theme="4" tint="0.7999799847602844"/>
      <name val="Arial"/>
      <family val="2"/>
    </font>
    <font>
      <u val="single"/>
      <sz val="14"/>
      <color rgb="FF000000"/>
      <name val="Times New Roman"/>
      <family val="1"/>
    </font>
    <font>
      <sz val="14"/>
      <color rgb="FF000000"/>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2"/>
        <bgColor indexed="64"/>
      </patternFill>
    </fill>
    <fill>
      <patternFill patternType="solid">
        <fgColor theme="0" tint="-0.04997999966144562"/>
        <bgColor indexed="64"/>
      </patternFill>
    </fill>
    <fill>
      <patternFill patternType="solid">
        <fgColor rgb="FF6495ED"/>
        <bgColor indexed="64"/>
      </patternFill>
    </fill>
    <fill>
      <patternFill patternType="solid">
        <fgColor rgb="FFD0D0D0"/>
        <bgColor indexed="64"/>
      </patternFill>
    </fill>
    <fill>
      <patternFill patternType="solid">
        <fgColor theme="0"/>
        <bgColor indexed="64"/>
      </patternFill>
    </fill>
    <fill>
      <patternFill patternType="solid">
        <fgColor theme="4" tint="0.7999799847602844"/>
        <bgColor indexed="64"/>
      </patternFill>
    </fill>
    <fill>
      <patternFill patternType="solid">
        <fgColor rgb="FFFFFFFF"/>
        <bgColor indexed="64"/>
      </patternFill>
    </fill>
    <fill>
      <patternFill patternType="solid">
        <fgColor rgb="FFF1F7B9"/>
        <bgColor indexed="64"/>
      </patternFill>
    </fill>
    <fill>
      <patternFill patternType="solid">
        <fgColor theme="4" tint="-0.24997000396251678"/>
        <bgColor indexed="64"/>
      </patternFill>
    </fill>
  </fills>
  <borders count="2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thin"/>
      <top style="hair"/>
      <bottom style="hair"/>
    </border>
    <border>
      <left style="thin"/>
      <right style="hair"/>
      <top style="hair"/>
      <bottom style="thin"/>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ck">
        <color indexed="10"/>
      </right>
      <top>
        <color indexed="63"/>
      </top>
      <bottom>
        <color indexed="63"/>
      </bottom>
    </border>
    <border>
      <left style="thick"/>
      <right>
        <color indexed="63"/>
      </right>
      <top style="thick">
        <color indexed="10"/>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style="thin"/>
      <bottom style="hair"/>
    </border>
    <border>
      <left style="hair"/>
      <right style="hair"/>
      <top style="hair"/>
      <bottom style="thin"/>
    </border>
    <border>
      <left style="hair"/>
      <right style="thin"/>
      <top style="hair"/>
      <bottom style="thin"/>
    </border>
    <border diagonalUp="1">
      <left>
        <color indexed="63"/>
      </left>
      <right>
        <color indexed="63"/>
      </right>
      <top style="thin"/>
      <bottom>
        <color indexed="63"/>
      </bottom>
      <diagonal style="medium">
        <color rgb="FF7030A0"/>
      </diagonal>
    </border>
    <border>
      <left style="thick">
        <color rgb="FF7030A0"/>
      </left>
      <right style="thick">
        <color rgb="FF7030A0"/>
      </right>
      <top style="thick">
        <color rgb="FF7030A0"/>
      </top>
      <bottom style="thick">
        <color rgb="FF7030A0"/>
      </bottom>
    </border>
    <border>
      <left style="hair"/>
      <right style="thin"/>
      <top style="thin"/>
      <bottom style="hair"/>
    </border>
    <border>
      <left style="thin"/>
      <right style="thin"/>
      <top style="thin"/>
      <bottom>
        <color indexed="63"/>
      </bottom>
    </border>
    <border>
      <left>
        <color indexed="63"/>
      </left>
      <right style="thick">
        <color rgb="FFFF0000"/>
      </right>
      <top>
        <color indexed="63"/>
      </top>
      <bottom>
        <color indexed="63"/>
      </bottom>
    </border>
    <border>
      <left>
        <color indexed="63"/>
      </left>
      <right>
        <color indexed="63"/>
      </right>
      <top style="thick">
        <color rgb="FFFF0000"/>
      </top>
      <bottom>
        <color indexed="63"/>
      </bottom>
    </border>
    <border>
      <left>
        <color indexed="63"/>
      </left>
      <right style="thin"/>
      <top style="thick">
        <color rgb="FFFF0000"/>
      </top>
      <bottom>
        <color indexed="63"/>
      </bottom>
    </border>
    <border>
      <left>
        <color indexed="63"/>
      </left>
      <right style="thick">
        <color rgb="FF00B0F0"/>
      </right>
      <top style="thick">
        <color rgb="FF00B0F0"/>
      </top>
      <bottom>
        <color indexed="63"/>
      </bottom>
    </border>
    <border>
      <left style="thin"/>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style="thick">
        <color rgb="FFFF0000"/>
      </top>
      <bottom>
        <color indexed="63"/>
      </bottom>
    </border>
    <border>
      <left style="thick">
        <color rgb="FFFF0000"/>
      </left>
      <right>
        <color indexed="63"/>
      </right>
      <top>
        <color indexed="63"/>
      </top>
      <bottom>
        <color indexed="63"/>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indexed="10"/>
      </left>
      <right style="thin"/>
      <top style="thick">
        <color indexed="10"/>
      </top>
      <bottom>
        <color indexed="63"/>
      </bottom>
    </border>
    <border>
      <left>
        <color indexed="63"/>
      </left>
      <right>
        <color indexed="63"/>
      </right>
      <top style="thick">
        <color rgb="FFFF0000"/>
      </top>
      <bottom style="thin"/>
    </border>
    <border>
      <left style="thick">
        <color rgb="FFFF0000"/>
      </left>
      <right>
        <color indexed="63"/>
      </right>
      <top>
        <color indexed="63"/>
      </top>
      <bottom style="thick">
        <color rgb="FFFF0000"/>
      </bottom>
    </border>
    <border>
      <left style="hair"/>
      <right style="thick"/>
      <top style="hair"/>
      <bottom style="hair"/>
    </border>
    <border>
      <left style="hair"/>
      <right style="thick"/>
      <top style="hair"/>
      <bottom style="thin"/>
    </border>
    <border>
      <left style="thin"/>
      <right style="thin"/>
      <top style="thin"/>
      <bottom style="thin"/>
    </border>
    <border>
      <left style="hair"/>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thin"/>
    </border>
    <border>
      <left style="hair"/>
      <right style="medium"/>
      <top style="thin"/>
      <bottom style="hair"/>
    </border>
    <border>
      <left style="hair"/>
      <right style="hair"/>
      <top style="hair"/>
      <bottom style="medium"/>
    </border>
    <border>
      <left style="hair"/>
      <right style="medium"/>
      <top style="hair"/>
      <bottom style="medium"/>
    </border>
    <border>
      <left style="hair"/>
      <right style="hair"/>
      <top style="hair"/>
      <bottom>
        <color indexed="63"/>
      </bottom>
    </border>
    <border>
      <left style="hair"/>
      <right style="hair"/>
      <top>
        <color indexed="63"/>
      </top>
      <bottom style="thin"/>
    </border>
    <border>
      <left>
        <color indexed="63"/>
      </left>
      <right style="thick">
        <color rgb="FF00B0F0"/>
      </right>
      <top>
        <color indexed="63"/>
      </top>
      <bottom>
        <color indexed="63"/>
      </bottom>
    </border>
    <border>
      <left style="thick">
        <color rgb="FFFF0000"/>
      </left>
      <right style="thin"/>
      <top>
        <color indexed="63"/>
      </top>
      <bottom style="thick">
        <color rgb="FFFF0000"/>
      </bottom>
    </border>
    <border>
      <left style="thin"/>
      <right style="thick">
        <color rgb="FFFF0000"/>
      </right>
      <top>
        <color indexed="63"/>
      </top>
      <bottom style="thick">
        <color rgb="FFFF0000"/>
      </bottom>
    </border>
    <border>
      <left style="thin"/>
      <right style="thick">
        <color rgb="FFFF0000"/>
      </right>
      <top style="thick">
        <color rgb="FFFF0000"/>
      </top>
      <bottom>
        <color indexed="63"/>
      </bottom>
    </border>
    <border>
      <left>
        <color indexed="63"/>
      </left>
      <right>
        <color indexed="63"/>
      </right>
      <top style="thin"/>
      <bottom style="thick">
        <color rgb="FFFF0000"/>
      </bottom>
    </border>
    <border>
      <left style="thin"/>
      <right style="thick">
        <color rgb="FFFF0000"/>
      </right>
      <top>
        <color indexed="63"/>
      </top>
      <bottom>
        <color indexed="63"/>
      </bottom>
    </border>
    <border>
      <left>
        <color indexed="63"/>
      </left>
      <right style="thin"/>
      <top>
        <color indexed="63"/>
      </top>
      <bottom style="thick">
        <color rgb="FFFF0000"/>
      </bottom>
    </border>
    <border>
      <left style="thick">
        <color rgb="FF00B0F0"/>
      </left>
      <right>
        <color indexed="63"/>
      </right>
      <top>
        <color indexed="63"/>
      </top>
      <bottom style="thick">
        <color rgb="FF00B0F0"/>
      </bottom>
    </border>
    <border>
      <left>
        <color indexed="63"/>
      </left>
      <right>
        <color indexed="63"/>
      </right>
      <top style="thin"/>
      <bottom style="thick">
        <color rgb="FF00B0F0"/>
      </bottom>
    </border>
    <border>
      <left>
        <color indexed="63"/>
      </left>
      <right>
        <color indexed="63"/>
      </right>
      <top>
        <color indexed="63"/>
      </top>
      <bottom style="thick">
        <color rgb="FF00B0F0"/>
      </bottom>
    </border>
    <border>
      <left>
        <color indexed="63"/>
      </left>
      <right style="thick">
        <color rgb="FF00B0F0"/>
      </right>
      <top>
        <color indexed="63"/>
      </top>
      <bottom style="thick">
        <color rgb="FF00B0F0"/>
      </bottom>
    </border>
    <border>
      <left style="thick">
        <color rgb="FF00B0F0"/>
      </left>
      <right style="thin"/>
      <top style="thick">
        <color rgb="FF00B0F0"/>
      </top>
      <bottom>
        <color indexed="63"/>
      </bottom>
    </border>
    <border>
      <left>
        <color indexed="63"/>
      </left>
      <right>
        <color indexed="63"/>
      </right>
      <top style="thick">
        <color rgb="FF00B0F0"/>
      </top>
      <bottom>
        <color indexed="63"/>
      </bottom>
    </border>
    <border>
      <left style="thick">
        <color rgb="FFFF0000"/>
      </left>
      <right style="thick">
        <color rgb="FF00B0F0"/>
      </right>
      <top style="thick">
        <color rgb="FFFF0000"/>
      </top>
      <bottom>
        <color indexed="63"/>
      </bottom>
    </border>
    <border>
      <left style="thick">
        <color rgb="FFFF0000"/>
      </left>
      <right style="thick">
        <color rgb="FF00B0F0"/>
      </right>
      <top>
        <color indexed="63"/>
      </top>
      <bottom>
        <color indexed="63"/>
      </bottom>
    </border>
    <border>
      <left style="thin"/>
      <right>
        <color indexed="63"/>
      </right>
      <top>
        <color indexed="63"/>
      </top>
      <bottom style="thick">
        <color rgb="FF00B0F0"/>
      </bottom>
    </border>
    <border>
      <left>
        <color indexed="63"/>
      </left>
      <right style="thick">
        <color rgb="FF00B0F0"/>
      </right>
      <top style="thick">
        <color rgb="FFFF0000"/>
      </top>
      <bottom>
        <color indexed="63"/>
      </bottom>
    </border>
    <border>
      <left>
        <color indexed="63"/>
      </left>
      <right style="thin"/>
      <top style="thick">
        <color rgb="FF00B0F0"/>
      </top>
      <bottom>
        <color indexed="63"/>
      </bottom>
    </border>
    <border>
      <left>
        <color indexed="63"/>
      </left>
      <right>
        <color indexed="63"/>
      </right>
      <top style="medium">
        <color rgb="FF00B0F0"/>
      </top>
      <bottom>
        <color indexed="63"/>
      </bottom>
    </border>
    <border>
      <left>
        <color indexed="63"/>
      </left>
      <right style="medium">
        <color rgb="FF00B0F0"/>
      </right>
      <top style="thick">
        <color rgb="FFFF0000"/>
      </top>
      <bottom>
        <color indexed="63"/>
      </bottom>
    </border>
    <border>
      <left>
        <color indexed="63"/>
      </left>
      <right style="thin"/>
      <top style="medium">
        <color rgb="FF00B0F0"/>
      </top>
      <bottom>
        <color indexed="63"/>
      </bottom>
    </border>
    <border>
      <left style="thick">
        <color rgb="FF00B0F0"/>
      </left>
      <right>
        <color indexed="63"/>
      </right>
      <top>
        <color indexed="63"/>
      </top>
      <bottom>
        <color indexed="63"/>
      </bottom>
    </border>
    <border>
      <left style="thick">
        <color rgb="FF00B0F0"/>
      </left>
      <right style="thin"/>
      <top>
        <color indexed="63"/>
      </top>
      <bottom>
        <color indexed="63"/>
      </bottom>
    </border>
    <border>
      <left>
        <color indexed="63"/>
      </left>
      <right style="thick">
        <color rgb="FF00B0F0"/>
      </right>
      <top>
        <color indexed="63"/>
      </top>
      <bottom style="thick">
        <color rgb="FFFF0000"/>
      </bottom>
    </border>
    <border>
      <left>
        <color indexed="63"/>
      </left>
      <right style="thick">
        <color rgb="FFFF0000"/>
      </right>
      <top style="thick">
        <color rgb="FF00B0F0"/>
      </top>
      <bottom>
        <color indexed="63"/>
      </bottom>
    </border>
    <border>
      <left>
        <color indexed="63"/>
      </left>
      <right style="thick">
        <color rgb="FF00B0F0"/>
      </right>
      <top style="medium">
        <color rgb="FF00B0F0"/>
      </top>
      <bottom>
        <color indexed="63"/>
      </bottom>
    </border>
    <border>
      <left>
        <color indexed="63"/>
      </left>
      <right style="medium">
        <color rgb="FF00B0F0"/>
      </right>
      <top style="medium">
        <color rgb="FF00B0F0"/>
      </top>
      <bottom>
        <color indexed="63"/>
      </bottom>
    </border>
    <border>
      <left>
        <color indexed="63"/>
      </left>
      <right style="medium">
        <color rgb="FF00B0F0"/>
      </right>
      <top>
        <color indexed="63"/>
      </top>
      <bottom>
        <color indexed="63"/>
      </bottom>
    </border>
    <border>
      <left>
        <color indexed="63"/>
      </left>
      <right style="medium">
        <color rgb="FF00B0F0"/>
      </right>
      <top>
        <color indexed="63"/>
      </top>
      <bottom style="thick">
        <color rgb="FFFF0000"/>
      </bottom>
    </border>
    <border>
      <left>
        <color indexed="63"/>
      </left>
      <right style="medium">
        <color rgb="FF00B0F0"/>
      </right>
      <top style="thick">
        <color rgb="FF00B0F0"/>
      </top>
      <bottom>
        <color indexed="63"/>
      </bottom>
    </border>
    <border>
      <left>
        <color indexed="63"/>
      </left>
      <right style="thick">
        <color rgb="FFFF0000"/>
      </right>
      <top style="medium">
        <color rgb="FF00B0F0"/>
      </top>
      <bottom>
        <color indexed="63"/>
      </bottom>
    </border>
    <border>
      <left>
        <color indexed="63"/>
      </left>
      <right style="medium">
        <color rgb="FF00B0F0"/>
      </right>
      <top>
        <color indexed="63"/>
      </top>
      <bottom style="thick">
        <color rgb="FF00B0F0"/>
      </bottom>
    </border>
    <border>
      <left style="thick">
        <color rgb="FF00B0F0"/>
      </left>
      <right>
        <color indexed="63"/>
      </right>
      <top style="thick">
        <color rgb="FFFF0000"/>
      </top>
      <bottom style="thick">
        <color rgb="FF00B0F0"/>
      </bottom>
    </border>
    <border>
      <left>
        <color indexed="63"/>
      </left>
      <right style="thin"/>
      <top style="thick">
        <color rgb="FFFF0000"/>
      </top>
      <bottom style="thick">
        <color rgb="FF00B0F0"/>
      </bottom>
    </border>
    <border>
      <left>
        <color indexed="63"/>
      </left>
      <right style="medium">
        <color rgb="FFFF0000"/>
      </right>
      <top>
        <color indexed="63"/>
      </top>
      <bottom>
        <color indexed="63"/>
      </bottom>
    </border>
    <border>
      <left>
        <color indexed="63"/>
      </left>
      <right style="medium">
        <color rgb="FFFF0000"/>
      </right>
      <top style="thick">
        <color rgb="FFFF0000"/>
      </top>
      <bottom>
        <color indexed="63"/>
      </bottom>
    </border>
    <border>
      <left>
        <color indexed="63"/>
      </left>
      <right style="medium">
        <color rgb="FFFF0000"/>
      </right>
      <top>
        <color indexed="63"/>
      </top>
      <bottom style="thick">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mediumDashDot">
        <color rgb="FFFF0000"/>
      </right>
      <top style="mediumDashDot">
        <color rgb="FFFF0000"/>
      </top>
      <bottom>
        <color indexed="63"/>
      </bottom>
    </border>
    <border>
      <left>
        <color indexed="63"/>
      </left>
      <right style="mediumDashDot">
        <color rgb="FFFF0000"/>
      </right>
      <top>
        <color indexed="63"/>
      </top>
      <bottom>
        <color indexed="63"/>
      </bottom>
    </border>
    <border>
      <left>
        <color indexed="63"/>
      </left>
      <right style="mediumDashDot">
        <color rgb="FFFF0000"/>
      </right>
      <top>
        <color indexed="63"/>
      </top>
      <bottom style="thick">
        <color rgb="FFFF0000"/>
      </bottom>
    </border>
    <border>
      <left>
        <color indexed="63"/>
      </left>
      <right style="mediumDashDot">
        <color rgb="FFFF0000"/>
      </right>
      <top style="thick">
        <color rgb="FFFF0000"/>
      </top>
      <bottom>
        <color indexed="63"/>
      </bottom>
    </border>
    <border>
      <left style="thin"/>
      <right style="thick">
        <color rgb="FF00B0F0"/>
      </right>
      <top style="thick">
        <color rgb="FF00B0F0"/>
      </top>
      <bottom>
        <color indexed="63"/>
      </bottom>
    </border>
    <border>
      <left>
        <color indexed="63"/>
      </left>
      <right style="thick">
        <color rgb="FF00B0F0"/>
      </right>
      <top>
        <color indexed="63"/>
      </top>
      <bottom style="thick">
        <color indexed="10"/>
      </bottom>
    </border>
    <border>
      <left style="hair"/>
      <right style="hair"/>
      <top>
        <color indexed="63"/>
      </top>
      <bottom>
        <color indexed="63"/>
      </bottom>
    </border>
    <border>
      <left style="hair"/>
      <right style="medium"/>
      <top>
        <color indexed="63"/>
      </top>
      <bottom>
        <color indexed="63"/>
      </bottom>
    </border>
    <border>
      <left style="hair"/>
      <right style="medium"/>
      <top>
        <color indexed="63"/>
      </top>
      <bottom style="thin"/>
    </border>
    <border>
      <left style="medium"/>
      <right style="medium"/>
      <top style="medium"/>
      <bottom style="medium"/>
    </border>
    <border>
      <left style="medium"/>
      <right style="thin"/>
      <top style="medium"/>
      <bottom>
        <color indexed="63"/>
      </bottom>
    </border>
    <border>
      <left style="medium"/>
      <right style="thin"/>
      <top style="hair"/>
      <bottom style="thin"/>
    </border>
    <border>
      <left style="medium"/>
      <right style="thin"/>
      <top style="thin"/>
      <bottom style="hair"/>
    </border>
    <border>
      <left style="medium"/>
      <right style="thin"/>
      <top>
        <color indexed="63"/>
      </top>
      <bottom>
        <color indexed="63"/>
      </bottom>
    </border>
    <border>
      <left style="medium"/>
      <right style="thin"/>
      <top>
        <color indexed="63"/>
      </top>
      <bottom style="hair"/>
    </border>
    <border>
      <left style="medium"/>
      <right style="thin"/>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style="hair"/>
      <bottom style="medium"/>
    </border>
    <border>
      <left style="thin"/>
      <right style="thin"/>
      <top style="hair"/>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mediumDashDot">
        <color rgb="FFFF0000"/>
      </left>
      <right>
        <color indexed="63"/>
      </right>
      <top>
        <color indexed="63"/>
      </top>
      <bottom>
        <color indexed="63"/>
      </bottom>
    </border>
    <border>
      <left style="mediumDashDot">
        <color rgb="FFFF0000"/>
      </left>
      <right>
        <color indexed="63"/>
      </right>
      <top>
        <color indexed="63"/>
      </top>
      <bottom style="medium">
        <color rgb="FFFF0000"/>
      </bottom>
    </border>
    <border>
      <left>
        <color indexed="63"/>
      </left>
      <right>
        <color indexed="63"/>
      </right>
      <top style="mediumDashed">
        <color rgb="FFFF0000"/>
      </top>
      <bottom>
        <color indexed="63"/>
      </bottom>
    </border>
    <border>
      <left>
        <color indexed="63"/>
      </left>
      <right>
        <color indexed="63"/>
      </right>
      <top style="thick">
        <color rgb="FF002060"/>
      </top>
      <bottom>
        <color indexed="63"/>
      </bottom>
    </border>
    <border>
      <left>
        <color indexed="63"/>
      </left>
      <right style="thick">
        <color rgb="FF002060"/>
      </right>
      <top style="thick">
        <color rgb="FF002060"/>
      </top>
      <bottom>
        <color indexed="63"/>
      </bottom>
    </border>
    <border>
      <left>
        <color indexed="63"/>
      </left>
      <right style="thick">
        <color rgb="FF002060"/>
      </right>
      <top>
        <color indexed="63"/>
      </top>
      <bottom>
        <color indexed="63"/>
      </bottom>
    </border>
    <border>
      <left>
        <color indexed="63"/>
      </left>
      <right style="thick">
        <color rgb="FF002060"/>
      </right>
      <top>
        <color indexed="63"/>
      </top>
      <bottom style="thick">
        <color rgb="FF00B0F0"/>
      </bottom>
    </border>
    <border>
      <left>
        <color indexed="63"/>
      </left>
      <right style="thick">
        <color rgb="FF002060"/>
      </right>
      <top style="thick">
        <color rgb="FFFF0000"/>
      </top>
      <bottom>
        <color indexed="63"/>
      </bottom>
    </border>
    <border>
      <left style="thick">
        <color rgb="FF002060"/>
      </left>
      <right>
        <color indexed="63"/>
      </right>
      <top>
        <color indexed="63"/>
      </top>
      <bottom style="thick">
        <color rgb="FF002060"/>
      </bottom>
    </border>
    <border>
      <left>
        <color indexed="63"/>
      </left>
      <right>
        <color indexed="63"/>
      </right>
      <top>
        <color indexed="63"/>
      </top>
      <bottom style="thick">
        <color rgb="FF002060"/>
      </bottom>
    </border>
    <border>
      <left>
        <color indexed="63"/>
      </left>
      <right style="thick">
        <color rgb="FF002060"/>
      </right>
      <top>
        <color indexed="63"/>
      </top>
      <bottom style="thick">
        <color rgb="FF002060"/>
      </bottom>
    </border>
    <border>
      <left style="thick">
        <color rgb="FF002060"/>
      </left>
      <right style="thin"/>
      <top style="thick">
        <color rgb="FF002060"/>
      </top>
      <bottom>
        <color indexed="63"/>
      </bottom>
    </border>
    <border>
      <left style="thin"/>
      <right>
        <color indexed="63"/>
      </right>
      <top style="thick">
        <color rgb="FF002060"/>
      </top>
      <bottom>
        <color indexed="63"/>
      </bottom>
    </border>
    <border>
      <left>
        <color indexed="63"/>
      </left>
      <right style="thin"/>
      <top>
        <color indexed="63"/>
      </top>
      <bottom style="thick">
        <color rgb="FF002060"/>
      </bottom>
    </border>
    <border>
      <left>
        <color indexed="63"/>
      </left>
      <right>
        <color indexed="63"/>
      </right>
      <top style="thin"/>
      <bottom style="thick">
        <color rgb="FF002060"/>
      </bottom>
    </border>
    <border>
      <left>
        <color indexed="63"/>
      </left>
      <right style="thick">
        <color rgb="FF00B0F0"/>
      </right>
      <top style="thick">
        <color rgb="FF002060"/>
      </top>
      <bottom>
        <color indexed="63"/>
      </bottom>
    </border>
    <border>
      <left>
        <color indexed="63"/>
      </left>
      <right style="thick">
        <color rgb="FF002060"/>
      </right>
      <top>
        <color indexed="63"/>
      </top>
      <bottom style="thick">
        <color rgb="FFFF0000"/>
      </bottom>
    </border>
    <border>
      <left style="thick">
        <color rgb="FFFF0000"/>
      </left>
      <right style="thick">
        <color rgb="FF002060"/>
      </right>
      <top style="thick">
        <color rgb="FFFF0000"/>
      </top>
      <bottom>
        <color indexed="63"/>
      </bottom>
    </border>
    <border>
      <left style="thick">
        <color rgb="FF002060"/>
      </left>
      <right style="thin"/>
      <top style="thick">
        <color rgb="FFFF0000"/>
      </top>
      <bottom style="thick">
        <color rgb="FF002060"/>
      </bottom>
    </border>
    <border>
      <left>
        <color indexed="63"/>
      </left>
      <right style="thick">
        <color rgb="FF00B050"/>
      </right>
      <top>
        <color indexed="63"/>
      </top>
      <bottom>
        <color indexed="63"/>
      </bottom>
    </border>
    <border>
      <left>
        <color indexed="63"/>
      </left>
      <right style="thick">
        <color rgb="FF00B050"/>
      </right>
      <top>
        <color indexed="63"/>
      </top>
      <bottom style="thick">
        <color rgb="FFFF0000"/>
      </bottom>
    </border>
    <border>
      <left>
        <color indexed="63"/>
      </left>
      <right style="thick">
        <color rgb="FF00B050"/>
      </right>
      <top style="thick">
        <color rgb="FFFF0000"/>
      </top>
      <bottom>
        <color indexed="63"/>
      </bottom>
    </border>
    <border>
      <left style="thick">
        <color rgb="FF00B0F0"/>
      </left>
      <right style="thick">
        <color rgb="FF00B050"/>
      </right>
      <top style="thick">
        <color rgb="FF00B0F0"/>
      </top>
      <bottom>
        <color indexed="63"/>
      </bottom>
    </border>
    <border>
      <left>
        <color indexed="63"/>
      </left>
      <right style="thick">
        <color rgb="FF00B050"/>
      </right>
      <top style="thick">
        <color rgb="FF002060"/>
      </top>
      <bottom>
        <color indexed="63"/>
      </bottom>
    </border>
    <border>
      <left>
        <color indexed="63"/>
      </left>
      <right style="thick">
        <color rgb="FF00B050"/>
      </right>
      <top style="thick">
        <color rgb="FF00B0F0"/>
      </top>
      <bottom>
        <color indexed="63"/>
      </bottom>
    </border>
    <border>
      <left style="thin"/>
      <right>
        <color indexed="63"/>
      </right>
      <top>
        <color indexed="63"/>
      </top>
      <bottom style="thick">
        <color rgb="FF00B050"/>
      </bottom>
    </border>
    <border>
      <left>
        <color indexed="63"/>
      </left>
      <right>
        <color indexed="63"/>
      </right>
      <top>
        <color indexed="63"/>
      </top>
      <bottom style="thick">
        <color rgb="FF00B050"/>
      </bottom>
    </border>
    <border>
      <left>
        <color indexed="63"/>
      </left>
      <right style="thick">
        <color rgb="FF00B050"/>
      </right>
      <top>
        <color indexed="63"/>
      </top>
      <bottom style="thick">
        <color rgb="FF00B050"/>
      </bottom>
    </border>
    <border>
      <left style="thick">
        <color rgb="FF00B050"/>
      </left>
      <right style="thick">
        <color rgb="FFFF0000"/>
      </right>
      <top style="thick">
        <color rgb="FF00B050"/>
      </top>
      <bottom>
        <color indexed="63"/>
      </bottom>
    </border>
    <border>
      <left>
        <color indexed="63"/>
      </left>
      <right>
        <color indexed="63"/>
      </right>
      <top style="thick">
        <color rgb="FF00B050"/>
      </top>
      <bottom>
        <color indexed="63"/>
      </bottom>
    </border>
    <border>
      <left>
        <color indexed="63"/>
      </left>
      <right style="thin"/>
      <top style="thick">
        <color rgb="FF00B050"/>
      </top>
      <bottom>
        <color indexed="63"/>
      </bottom>
    </border>
    <border>
      <left>
        <color indexed="63"/>
      </left>
      <right style="thick">
        <color rgb="FF002060"/>
      </right>
      <top style="thick">
        <color rgb="FF00B0F0"/>
      </top>
      <bottom>
        <color indexed="63"/>
      </bottom>
    </border>
    <border>
      <left>
        <color indexed="63"/>
      </left>
      <right style="thick">
        <color rgb="FF002060"/>
      </right>
      <top style="medium">
        <color rgb="FF00B0F0"/>
      </top>
      <bottom>
        <color indexed="63"/>
      </bottom>
    </border>
    <border>
      <left style="thick">
        <color rgb="FF002060"/>
      </left>
      <right>
        <color indexed="63"/>
      </right>
      <top style="thick">
        <color rgb="FF002060"/>
      </top>
      <bottom>
        <color indexed="63"/>
      </bottom>
    </border>
    <border>
      <left>
        <color indexed="63"/>
      </left>
      <right style="thick">
        <color rgb="FFFF0000"/>
      </right>
      <top style="thick">
        <color rgb="FF002060"/>
      </top>
      <bottom>
        <color indexed="63"/>
      </bottom>
    </border>
    <border>
      <left>
        <color indexed="63"/>
      </left>
      <right style="thin"/>
      <top style="thick">
        <color rgb="FF002060"/>
      </top>
      <bottom>
        <color indexed="63"/>
      </bottom>
    </border>
    <border>
      <left style="thin"/>
      <right>
        <color indexed="63"/>
      </right>
      <top style="thick">
        <color rgb="FF00B0F0"/>
      </top>
      <bottom>
        <color indexed="63"/>
      </bottom>
    </border>
    <border>
      <left style="thick">
        <color rgb="FF00B0F0"/>
      </left>
      <right style="thick">
        <color indexed="10"/>
      </right>
      <top style="thick">
        <color rgb="FF00B0F0"/>
      </top>
      <bottom>
        <color indexed="63"/>
      </bottom>
    </border>
    <border>
      <left style="thick">
        <color indexed="10"/>
      </left>
      <right style="thin"/>
      <top style="thick">
        <color rgb="FF00B0F0"/>
      </top>
      <bottom>
        <color indexed="63"/>
      </bottom>
    </border>
    <border>
      <left style="thin"/>
      <right style="hair"/>
      <top style="hair"/>
      <bottom style="hair"/>
    </border>
    <border>
      <left style="thin"/>
      <right style="hair"/>
      <top style="thin"/>
      <bottom style="hair"/>
    </border>
    <border diagonalUp="1">
      <left>
        <color indexed="63"/>
      </left>
      <right>
        <color indexed="63"/>
      </right>
      <top style="thick">
        <color rgb="FFFF0000"/>
      </top>
      <bottom>
        <color indexed="63"/>
      </bottom>
      <diagonal style="medium">
        <color rgb="FFFF0000"/>
      </diagonal>
    </border>
    <border>
      <left style="mediumDashed">
        <color rgb="FFFF0000"/>
      </left>
      <right>
        <color indexed="63"/>
      </right>
      <top>
        <color indexed="63"/>
      </top>
      <bottom>
        <color indexed="63"/>
      </bottom>
    </border>
    <border>
      <left style="mediumDashed">
        <color rgb="FFFF0000"/>
      </left>
      <right>
        <color indexed="63"/>
      </right>
      <top style="thick">
        <color rgb="FFFF0000"/>
      </top>
      <bottom>
        <color indexed="63"/>
      </bottom>
    </border>
    <border diagonalDown="1">
      <left>
        <color indexed="63"/>
      </left>
      <right>
        <color indexed="63"/>
      </right>
      <top>
        <color indexed="63"/>
      </top>
      <bottom style="thick">
        <color rgb="FFFF0000"/>
      </bottom>
      <diagonal style="mediumDashed">
        <color rgb="FFFF0000"/>
      </diagonal>
    </border>
    <border diagonalUp="1">
      <left>
        <color indexed="63"/>
      </left>
      <right style="thin"/>
      <top style="thick">
        <color rgb="FFFF0000"/>
      </top>
      <bottom>
        <color indexed="63"/>
      </bottom>
      <diagonal style="medium">
        <color rgb="FFFF0000"/>
      </diagonal>
    </border>
    <border>
      <left style="thick">
        <color rgb="FF000000"/>
      </left>
      <right style="medium">
        <color rgb="FF000000"/>
      </right>
      <top style="thick">
        <color rgb="FF000000"/>
      </top>
      <bottom>
        <color indexed="63"/>
      </bottom>
    </border>
    <border>
      <left style="thick">
        <color rgb="FF000000"/>
      </left>
      <right style="medium">
        <color rgb="FF000000"/>
      </right>
      <top>
        <color indexed="63"/>
      </top>
      <bottom style="thick">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thick">
        <color rgb="FF000000"/>
      </bottom>
    </border>
    <border>
      <left>
        <color indexed="63"/>
      </left>
      <right>
        <color indexed="63"/>
      </right>
      <top>
        <color indexed="63"/>
      </top>
      <bottom style="thick">
        <color rgb="FF000000"/>
      </bottom>
    </border>
    <border>
      <left>
        <color indexed="63"/>
      </left>
      <right>
        <color indexed="63"/>
      </right>
      <top>
        <color indexed="63"/>
      </top>
      <bottom style="thick"/>
    </border>
    <border>
      <left style="thick"/>
      <right style="medium"/>
      <top style="thick"/>
      <bottom style="thick"/>
    </border>
    <border>
      <left>
        <color indexed="63"/>
      </left>
      <right style="thick"/>
      <top style="thick"/>
      <bottom style="thick"/>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thick"/>
      <top>
        <color indexed="63"/>
      </top>
      <bottom style="medium"/>
    </border>
    <border>
      <left>
        <color indexed="63"/>
      </left>
      <right style="thick"/>
      <top>
        <color indexed="63"/>
      </top>
      <bottom style="thick"/>
    </border>
    <border>
      <left>
        <color indexed="63"/>
      </left>
      <right style="medium"/>
      <top>
        <color indexed="63"/>
      </top>
      <bottom style="thick"/>
    </border>
    <border>
      <left style="medium"/>
      <right style="thick"/>
      <top style="medium"/>
      <bottom style="thick"/>
    </border>
    <border>
      <left style="medium"/>
      <right style="medium"/>
      <top style="thick"/>
      <bottom style="medium"/>
    </border>
    <border>
      <left>
        <color indexed="63"/>
      </left>
      <right>
        <color indexed="63"/>
      </right>
      <top style="thick"/>
      <bottom style="medium"/>
    </border>
    <border>
      <left style="medium"/>
      <right style="thick"/>
      <top style="thick"/>
      <bottom style="medium"/>
    </border>
    <border>
      <left style="medium"/>
      <right>
        <color indexed="63"/>
      </right>
      <top style="thick"/>
      <bottom style="medium"/>
    </border>
    <border>
      <left style="medium"/>
      <right>
        <color indexed="63"/>
      </right>
      <top style="medium"/>
      <bottom style="medium"/>
    </border>
    <border>
      <left style="medium"/>
      <right style="thick"/>
      <top style="medium"/>
      <bottom style="medium"/>
    </border>
    <border>
      <left style="medium"/>
      <right>
        <color indexed="63"/>
      </right>
      <top style="medium"/>
      <bottom style="thick"/>
    </border>
    <border>
      <left style="medium">
        <color rgb="FF000000"/>
      </left>
      <right>
        <color indexed="63"/>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medium">
        <color rgb="FF000000"/>
      </left>
      <right>
        <color indexed="63"/>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right style="thin"/>
      <top style="thin"/>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medium"/>
      <bottom>
        <color indexed="63"/>
      </bottom>
    </border>
    <border>
      <left style="medium"/>
      <right style="medium"/>
      <top>
        <color indexed="63"/>
      </top>
      <bottom>
        <color indexed="63"/>
      </bottom>
    </border>
    <border>
      <left style="thick"/>
      <right style="medium"/>
      <top style="thick"/>
      <bottom>
        <color indexed="63"/>
      </bottom>
    </border>
    <border>
      <left style="thick"/>
      <right style="medium"/>
      <top>
        <color indexed="63"/>
      </top>
      <bottom style="thick"/>
    </border>
    <border>
      <left style="thick"/>
      <right style="medium"/>
      <top>
        <color indexed="63"/>
      </top>
      <bottom>
        <color indexed="63"/>
      </bottom>
    </border>
    <border>
      <left style="medium">
        <color rgb="FF000000"/>
      </left>
      <right style="medium">
        <color rgb="FF000000"/>
      </right>
      <top style="thick">
        <color rgb="FF000000"/>
      </top>
      <bottom>
        <color indexed="63"/>
      </bottom>
    </border>
    <border>
      <left style="medium">
        <color rgb="FF000000"/>
      </left>
      <right style="medium">
        <color rgb="FF000000"/>
      </right>
      <top>
        <color indexed="63"/>
      </top>
      <bottom style="thick">
        <color rgb="FF000000"/>
      </bottom>
    </border>
    <border>
      <left style="medium">
        <color rgb="FF000000"/>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color indexed="63"/>
      </left>
      <right style="thick">
        <color rgb="FF000000"/>
      </right>
      <top style="medium">
        <color rgb="FF000000"/>
      </top>
      <bottom style="thick">
        <color rgb="FF000000"/>
      </bottom>
    </border>
    <border>
      <left>
        <color indexed="63"/>
      </left>
      <right>
        <color indexed="63"/>
      </right>
      <top style="thick">
        <color rgb="FF000000"/>
      </top>
      <bottom style="thick">
        <color rgb="FF000000"/>
      </bottom>
    </border>
    <border>
      <left style="medium">
        <color rgb="FF000000"/>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color indexed="63"/>
      </left>
      <right style="thick">
        <color rgb="FF000000"/>
      </right>
      <top style="thick">
        <color rgb="FF000000"/>
      </top>
      <bottom style="medium">
        <color rgb="FF000000"/>
      </bottom>
    </border>
    <border>
      <left style="thick">
        <color rgb="FF000000"/>
      </left>
      <right>
        <color indexed="63"/>
      </right>
      <top>
        <color indexed="63"/>
      </top>
      <bottom style="thick">
        <color rgb="FF000000"/>
      </bottom>
    </border>
    <border>
      <left style="medium">
        <color rgb="FF000000"/>
      </left>
      <right>
        <color indexed="63"/>
      </right>
      <top style="thick">
        <color rgb="FF000000"/>
      </top>
      <bottom>
        <color indexed="63"/>
      </bottom>
    </border>
    <border>
      <left>
        <color indexed="63"/>
      </left>
      <right style="thick">
        <color rgb="FF000000"/>
      </right>
      <top style="thick">
        <color rgb="FF000000"/>
      </top>
      <bottom>
        <color indexed="63"/>
      </bottom>
    </border>
    <border>
      <left style="medium">
        <color rgb="FF000000"/>
      </left>
      <right>
        <color indexed="63"/>
      </right>
      <top>
        <color indexed="63"/>
      </top>
      <bottom style="thick">
        <color rgb="FF000000"/>
      </bottom>
    </border>
    <border>
      <left>
        <color indexed="63"/>
      </left>
      <right style="thick">
        <color rgb="FF000000"/>
      </right>
      <top>
        <color indexed="63"/>
      </top>
      <bottom style="thick">
        <color rgb="FF000000"/>
      </bottom>
    </border>
    <border>
      <left style="thick">
        <color rgb="FF000000"/>
      </left>
      <right style="medium">
        <color rgb="FF000000"/>
      </right>
      <top>
        <color indexed="63"/>
      </top>
      <bottom>
        <color indexed="63"/>
      </bottom>
    </border>
    <border>
      <left>
        <color indexed="63"/>
      </left>
      <right>
        <color indexed="63"/>
      </right>
      <top style="thick">
        <color rgb="FF000000"/>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1" applyNumberFormat="0" applyAlignment="0" applyProtection="0"/>
    <xf numFmtId="0" fontId="68" fillId="0" borderId="2" applyNumberFormat="0" applyFill="0" applyAlignment="0" applyProtection="0"/>
    <xf numFmtId="0" fontId="1" fillId="26" borderId="3" applyNumberFormat="0" applyFont="0" applyAlignment="0" applyProtection="0"/>
    <xf numFmtId="0" fontId="69" fillId="27" borderId="1" applyNumberFormat="0" applyAlignment="0" applyProtection="0"/>
    <xf numFmtId="0" fontId="70"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1" fillId="29" borderId="0" applyNumberFormat="0" applyBorder="0" applyAlignment="0" applyProtection="0"/>
    <xf numFmtId="0" fontId="72" fillId="0" borderId="0">
      <alignment/>
      <protection/>
    </xf>
    <xf numFmtId="0" fontId="72" fillId="0" borderId="0">
      <alignment/>
      <protection/>
    </xf>
    <xf numFmtId="0" fontId="2" fillId="0" borderId="0">
      <alignment/>
      <protection/>
    </xf>
    <xf numFmtId="0" fontId="2" fillId="0" borderId="0">
      <alignment/>
      <protection/>
    </xf>
    <xf numFmtId="9" fontId="1" fillId="0" borderId="0" applyFont="0" applyFill="0" applyBorder="0" applyAlignment="0" applyProtection="0"/>
    <xf numFmtId="0" fontId="73" fillId="30" borderId="0" applyNumberFormat="0" applyBorder="0" applyAlignment="0" applyProtection="0"/>
    <xf numFmtId="0" fontId="74" fillId="25"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1" borderId="9" applyNumberFormat="0" applyAlignment="0" applyProtection="0"/>
  </cellStyleXfs>
  <cellXfs count="467">
    <xf numFmtId="0" fontId="0" fillId="0" borderId="0" xfId="0" applyFont="1" applyAlignment="1">
      <alignment/>
    </xf>
    <xf numFmtId="0" fontId="7" fillId="0" borderId="0" xfId="0" applyFont="1" applyAlignment="1">
      <alignment/>
    </xf>
    <xf numFmtId="0" fontId="5" fillId="0" borderId="0" xfId="0" applyFont="1" applyAlignment="1">
      <alignment/>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5"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 fillId="0" borderId="19" xfId="0" applyFont="1" applyBorder="1" applyAlignment="1">
      <alignment/>
    </xf>
    <xf numFmtId="0" fontId="0" fillId="0" borderId="20" xfId="0" applyBorder="1" applyAlignment="1">
      <alignment/>
    </xf>
    <xf numFmtId="0" fontId="7" fillId="0" borderId="0" xfId="0" applyFont="1" applyBorder="1" applyAlignment="1">
      <alignment/>
    </xf>
    <xf numFmtId="0" fontId="5" fillId="0" borderId="0" xfId="0" applyFont="1" applyBorder="1" applyAlignment="1" applyProtection="1">
      <alignment horizontal="center" vertical="center"/>
      <protection locked="0"/>
    </xf>
    <xf numFmtId="0" fontId="0" fillId="0" borderId="21" xfId="0" applyBorder="1" applyAlignment="1">
      <alignment/>
    </xf>
    <xf numFmtId="0" fontId="7" fillId="0" borderId="22" xfId="0" applyFont="1" applyBorder="1" applyAlignment="1">
      <alignment/>
    </xf>
    <xf numFmtId="0" fontId="6" fillId="0" borderId="0" xfId="0" applyFont="1" applyBorder="1" applyAlignment="1">
      <alignment horizontal="center" vertical="center"/>
    </xf>
    <xf numFmtId="0" fontId="0" fillId="0" borderId="23" xfId="0" applyBorder="1" applyAlignment="1">
      <alignment/>
    </xf>
    <xf numFmtId="0" fontId="6" fillId="0" borderId="0" xfId="0" applyFont="1" applyBorder="1" applyAlignment="1">
      <alignment vertical="center"/>
    </xf>
    <xf numFmtId="0" fontId="0" fillId="0" borderId="19" xfId="0" applyBorder="1" applyAlignment="1">
      <alignment/>
    </xf>
    <xf numFmtId="0" fontId="11" fillId="0" borderId="0" xfId="0" applyFont="1" applyAlignment="1">
      <alignment horizontal="left" vertical="center"/>
    </xf>
    <xf numFmtId="0" fontId="2" fillId="0" borderId="0" xfId="0" applyFont="1" applyAlignment="1">
      <alignment/>
    </xf>
    <xf numFmtId="0" fontId="2" fillId="0" borderId="0" xfId="0" applyFont="1" applyAlignment="1">
      <alignment/>
    </xf>
    <xf numFmtId="0" fontId="3"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2" fillId="0" borderId="0" xfId="0" applyFont="1" applyAlignment="1">
      <alignment horizontal="centerContinuous"/>
    </xf>
    <xf numFmtId="0" fontId="13" fillId="0" borderId="10"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2" fillId="0" borderId="25" xfId="0" applyFont="1" applyBorder="1" applyAlignment="1">
      <alignment/>
    </xf>
    <xf numFmtId="0" fontId="13" fillId="0" borderId="25" xfId="0" applyFont="1" applyBorder="1" applyAlignment="1">
      <alignment/>
    </xf>
    <xf numFmtId="0" fontId="16" fillId="0" borderId="0" xfId="0" applyFont="1" applyAlignment="1">
      <alignment horizontal="left" vertical="center"/>
    </xf>
    <xf numFmtId="0" fontId="17" fillId="0" borderId="0" xfId="0" applyFont="1" applyAlignment="1">
      <alignment/>
    </xf>
    <xf numFmtId="0" fontId="18" fillId="0" borderId="0" xfId="0" applyFont="1" applyBorder="1" applyAlignment="1">
      <alignment vertical="center"/>
    </xf>
    <xf numFmtId="0" fontId="0" fillId="0" borderId="0" xfId="0" applyAlignment="1" applyProtection="1">
      <alignment/>
      <protection/>
    </xf>
    <xf numFmtId="0" fontId="16" fillId="0" borderId="0" xfId="0" applyFont="1" applyAlignment="1" applyProtection="1">
      <alignment horizontal="left" vertical="center"/>
      <protection/>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2" xfId="0" applyFont="1" applyBorder="1" applyAlignment="1">
      <alignment/>
    </xf>
    <xf numFmtId="0" fontId="17" fillId="0" borderId="22" xfId="0" applyFont="1" applyBorder="1" applyAlignment="1">
      <alignment/>
    </xf>
    <xf numFmtId="0" fontId="0" fillId="0" borderId="0" xfId="0" applyBorder="1" applyAlignment="1">
      <alignment vertical="center"/>
    </xf>
    <xf numFmtId="0" fontId="0" fillId="0" borderId="27" xfId="0" applyBorder="1" applyAlignment="1">
      <alignment/>
    </xf>
    <xf numFmtId="0" fontId="0" fillId="0" borderId="28" xfId="0" applyBorder="1" applyAlignment="1">
      <alignment horizontal="center" vertical="center"/>
    </xf>
    <xf numFmtId="0" fontId="8" fillId="32" borderId="24" xfId="0" applyFont="1" applyFill="1" applyBorder="1" applyAlignment="1">
      <alignment horizontal="center" vertical="center"/>
    </xf>
    <xf numFmtId="0" fontId="8" fillId="32" borderId="29" xfId="0" applyFont="1" applyFill="1" applyBorder="1" applyAlignment="1">
      <alignment horizontal="center" vertical="center"/>
    </xf>
    <xf numFmtId="0" fontId="9" fillId="32" borderId="10" xfId="0" applyFont="1" applyFill="1" applyBorder="1" applyAlignment="1">
      <alignment horizontal="center" vertical="center"/>
    </xf>
    <xf numFmtId="0" fontId="9" fillId="32" borderId="25" xfId="0" applyFont="1" applyFill="1" applyBorder="1" applyAlignment="1">
      <alignment horizontal="center" vertical="center"/>
    </xf>
    <xf numFmtId="0" fontId="17" fillId="0" borderId="30" xfId="0" applyFont="1" applyBorder="1" applyAlignment="1">
      <alignment vertical="top"/>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7" fillId="0" borderId="32" xfId="0" applyFont="1" applyBorder="1" applyAlignment="1">
      <alignment/>
    </xf>
    <xf numFmtId="0" fontId="5" fillId="0" borderId="33" xfId="0" applyFont="1" applyBorder="1" applyAlignment="1">
      <alignment/>
    </xf>
    <xf numFmtId="0" fontId="0" fillId="0" borderId="39" xfId="0" applyBorder="1" applyAlignment="1">
      <alignment/>
    </xf>
    <xf numFmtId="0" fontId="0" fillId="0" borderId="40" xfId="0" applyBorder="1" applyAlignment="1">
      <alignment/>
    </xf>
    <xf numFmtId="0" fontId="5" fillId="0" borderId="20" xfId="0" applyFont="1" applyBorder="1" applyAlignment="1">
      <alignment/>
    </xf>
    <xf numFmtId="0" fontId="5" fillId="0" borderId="41" xfId="0" applyFont="1" applyBorder="1" applyAlignment="1">
      <alignment/>
    </xf>
    <xf numFmtId="0" fontId="17" fillId="0" borderId="32" xfId="0" applyFont="1" applyBorder="1" applyAlignment="1">
      <alignment/>
    </xf>
    <xf numFmtId="0" fontId="0" fillId="0" borderId="42" xfId="0" applyBorder="1" applyAlignment="1">
      <alignment/>
    </xf>
    <xf numFmtId="0" fontId="0" fillId="0" borderId="43" xfId="0" applyBorder="1" applyAlignment="1">
      <alignment/>
    </xf>
    <xf numFmtId="0" fontId="5" fillId="0" borderId="39" xfId="0" applyFont="1" applyBorder="1" applyAlignment="1">
      <alignment/>
    </xf>
    <xf numFmtId="0" fontId="5" fillId="0" borderId="31"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10" fillId="32" borderId="46" xfId="0" applyFont="1" applyFill="1" applyBorder="1" applyAlignment="1">
      <alignment horizontal="center" vertical="center"/>
    </xf>
    <xf numFmtId="0" fontId="82" fillId="0" borderId="0" xfId="0" applyFont="1" applyBorder="1" applyAlignment="1" applyProtection="1">
      <alignment/>
      <protection/>
    </xf>
    <xf numFmtId="0" fontId="21" fillId="0" borderId="0" xfId="0" applyFont="1" applyBorder="1" applyAlignment="1" applyProtection="1">
      <alignment horizontal="center"/>
      <protection/>
    </xf>
    <xf numFmtId="0" fontId="20" fillId="0" borderId="0" xfId="0" applyFont="1" applyBorder="1" applyAlignment="1" applyProtection="1">
      <alignment/>
      <protection/>
    </xf>
    <xf numFmtId="0" fontId="83" fillId="0" borderId="0" xfId="0" applyFont="1" applyBorder="1" applyAlignment="1" applyProtection="1">
      <alignment/>
      <protection/>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0" xfId="0" applyFont="1" applyBorder="1" applyAlignment="1">
      <alignment/>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0" fillId="0" borderId="22" xfId="0" applyBorder="1" applyAlignment="1">
      <alignment/>
    </xf>
    <xf numFmtId="0" fontId="17" fillId="0" borderId="0" xfId="0" applyFont="1" applyBorder="1" applyAlignment="1">
      <alignment/>
    </xf>
    <xf numFmtId="0" fontId="5" fillId="0" borderId="56" xfId="0" applyFont="1" applyBorder="1" applyAlignment="1">
      <alignment/>
    </xf>
    <xf numFmtId="0" fontId="5" fillId="0" borderId="57" xfId="0" applyFont="1" applyBorder="1" applyAlignment="1">
      <alignment/>
    </xf>
    <xf numFmtId="0" fontId="0" fillId="0" borderId="58" xfId="0" applyBorder="1" applyAlignment="1">
      <alignment/>
    </xf>
    <xf numFmtId="0" fontId="0" fillId="0" borderId="59" xfId="0" applyBorder="1" applyAlignment="1">
      <alignment/>
    </xf>
    <xf numFmtId="0" fontId="0" fillId="0" borderId="57" xfId="0" applyBorder="1" applyAlignment="1">
      <alignment/>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5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5" fillId="0" borderId="34" xfId="0" applyFont="1" applyBorder="1" applyAlignment="1">
      <alignment/>
    </xf>
    <xf numFmtId="0" fontId="0" fillId="0" borderId="72" xfId="0" applyBorder="1" applyAlignment="1">
      <alignment/>
    </xf>
    <xf numFmtId="0" fontId="0" fillId="0" borderId="0" xfId="0" applyBorder="1" applyAlignment="1">
      <alignment horizontal="center" vertical="center"/>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5" fillId="0" borderId="73" xfId="0" applyFont="1" applyBorder="1" applyAlignment="1">
      <alignment/>
    </xf>
    <xf numFmtId="0" fontId="5" fillId="0" borderId="68"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83" xfId="0" applyFont="1" applyBorder="1" applyAlignment="1" applyProtection="1">
      <alignment horizontal="center" vertical="center"/>
      <protection locked="0"/>
    </xf>
    <xf numFmtId="0" fontId="5" fillId="0" borderId="84" xfId="0" applyFont="1" applyBorder="1" applyAlignment="1" applyProtection="1">
      <alignment horizontal="center" vertical="center"/>
      <protection locked="0"/>
    </xf>
    <xf numFmtId="0" fontId="5" fillId="0" borderId="85" xfId="0" applyFont="1" applyBorder="1" applyAlignment="1" applyProtection="1">
      <alignment horizontal="center" vertical="center"/>
      <protection locked="0"/>
    </xf>
    <xf numFmtId="0" fontId="5" fillId="0" borderId="86"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87" xfId="0" applyFont="1" applyBorder="1" applyAlignment="1" applyProtection="1">
      <alignment horizontal="center" vertical="center"/>
      <protection locked="0"/>
    </xf>
    <xf numFmtId="0" fontId="0" fillId="0" borderId="88" xfId="0" applyBorder="1" applyAlignment="1">
      <alignment/>
    </xf>
    <xf numFmtId="0" fontId="0" fillId="0" borderId="89" xfId="0" applyBorder="1" applyAlignment="1">
      <alignment/>
    </xf>
    <xf numFmtId="0" fontId="0" fillId="0" borderId="90" xfId="0" applyBorder="1" applyAlignment="1">
      <alignment/>
    </xf>
    <xf numFmtId="0" fontId="5" fillId="0" borderId="90" xfId="0" applyFont="1" applyBorder="1" applyAlignment="1" applyProtection="1">
      <alignment horizontal="center" vertical="center"/>
      <protection locked="0"/>
    </xf>
    <xf numFmtId="0" fontId="0" fillId="0" borderId="91" xfId="0" applyBorder="1" applyAlignment="1">
      <alignment/>
    </xf>
    <xf numFmtId="0" fontId="0" fillId="0" borderId="92" xfId="0" applyBorder="1" applyAlignment="1">
      <alignment/>
    </xf>
    <xf numFmtId="0" fontId="0" fillId="0" borderId="93" xfId="0" applyBorder="1" applyAlignment="1">
      <alignment/>
    </xf>
    <xf numFmtId="0" fontId="0" fillId="0" borderId="94" xfId="0" applyBorder="1" applyAlignment="1">
      <alignment/>
    </xf>
    <xf numFmtId="0" fontId="5" fillId="0" borderId="95" xfId="0" applyFont="1" applyBorder="1" applyAlignment="1" applyProtection="1">
      <alignment horizontal="center" vertical="center"/>
      <protection locked="0"/>
    </xf>
    <xf numFmtId="0" fontId="5" fillId="0" borderId="96" xfId="0" applyFont="1" applyBorder="1" applyAlignment="1" applyProtection="1">
      <alignment horizontal="center" vertical="center"/>
      <protection locked="0"/>
    </xf>
    <xf numFmtId="0" fontId="0" fillId="0" borderId="96" xfId="0" applyBorder="1" applyAlignment="1">
      <alignment/>
    </xf>
    <xf numFmtId="0" fontId="0" fillId="0" borderId="97" xfId="0" applyBorder="1" applyAlignment="1">
      <alignment/>
    </xf>
    <xf numFmtId="0" fontId="0" fillId="0" borderId="98" xfId="0" applyBorder="1" applyAlignment="1">
      <alignment/>
    </xf>
    <xf numFmtId="0" fontId="0" fillId="0" borderId="99" xfId="0" applyBorder="1" applyAlignment="1">
      <alignment/>
    </xf>
    <xf numFmtId="0" fontId="0" fillId="0" borderId="100" xfId="0" applyBorder="1" applyAlignment="1">
      <alignment/>
    </xf>
    <xf numFmtId="0" fontId="13" fillId="0" borderId="101" xfId="0" applyFont="1" applyBorder="1" applyAlignment="1">
      <alignment horizontal="center" vertical="center"/>
    </xf>
    <xf numFmtId="0" fontId="13" fillId="0" borderId="102" xfId="0" applyFont="1" applyBorder="1" applyAlignment="1">
      <alignment horizontal="center" vertical="center"/>
    </xf>
    <xf numFmtId="0" fontId="13" fillId="0" borderId="55" xfId="0" applyFont="1" applyBorder="1" applyAlignment="1">
      <alignment horizontal="center" vertical="center"/>
    </xf>
    <xf numFmtId="0" fontId="13" fillId="0" borderId="103" xfId="0" applyFont="1" applyBorder="1" applyAlignment="1">
      <alignment horizontal="center" vertical="center"/>
    </xf>
    <xf numFmtId="0" fontId="12" fillId="0" borderId="104" xfId="0" applyFont="1" applyBorder="1" applyAlignment="1">
      <alignment horizontal="center" vertical="center"/>
    </xf>
    <xf numFmtId="0" fontId="12" fillId="0" borderId="104" xfId="0" applyFont="1" applyBorder="1" applyAlignment="1">
      <alignment horizontal="center" vertical="center" wrapText="1"/>
    </xf>
    <xf numFmtId="0" fontId="12" fillId="0" borderId="105" xfId="0" applyFont="1" applyBorder="1" applyAlignment="1">
      <alignment horizontal="center" vertical="center" wrapText="1"/>
    </xf>
    <xf numFmtId="0" fontId="14" fillId="0" borderId="106" xfId="0" applyFont="1" applyBorder="1" applyAlignment="1">
      <alignment horizontal="center" vertical="center" wrapText="1"/>
    </xf>
    <xf numFmtId="0" fontId="12" fillId="0" borderId="107" xfId="0" applyFont="1" applyBorder="1" applyAlignment="1">
      <alignment horizontal="center" vertical="center"/>
    </xf>
    <xf numFmtId="0" fontId="14" fillId="0" borderId="106" xfId="0" applyFont="1" applyBorder="1" applyAlignment="1">
      <alignment horizontal="center" vertical="center"/>
    </xf>
    <xf numFmtId="0" fontId="12" fillId="0" borderId="108" xfId="0" applyFont="1" applyBorder="1" applyAlignment="1">
      <alignment horizontal="center" vertical="center" wrapText="1"/>
    </xf>
    <xf numFmtId="0" fontId="12" fillId="0" borderId="109" xfId="0" applyFont="1" applyBorder="1" applyAlignment="1">
      <alignment horizontal="center" vertical="center"/>
    </xf>
    <xf numFmtId="0" fontId="14" fillId="0" borderId="110" xfId="0" applyFont="1" applyBorder="1" applyAlignment="1">
      <alignment horizontal="center" vertical="center"/>
    </xf>
    <xf numFmtId="0" fontId="13" fillId="0" borderId="111" xfId="0" applyFont="1" applyBorder="1" applyAlignment="1">
      <alignment horizontal="center" vertical="center"/>
    </xf>
    <xf numFmtId="0" fontId="13" fillId="0" borderId="112" xfId="0" applyFont="1" applyBorder="1" applyAlignment="1">
      <alignment horizontal="center" vertical="center"/>
    </xf>
    <xf numFmtId="0" fontId="13" fillId="0" borderId="113" xfId="0" applyFont="1" applyBorder="1" applyAlignment="1">
      <alignment horizontal="center" vertical="center"/>
    </xf>
    <xf numFmtId="0" fontId="13" fillId="0" borderId="114" xfId="0" applyFont="1" applyBorder="1" applyAlignment="1">
      <alignment horizontal="center" vertical="center"/>
    </xf>
    <xf numFmtId="0" fontId="2" fillId="0" borderId="113" xfId="0" applyFont="1" applyBorder="1" applyAlignment="1">
      <alignment/>
    </xf>
    <xf numFmtId="0" fontId="13" fillId="0" borderId="115" xfId="0" applyFont="1" applyBorder="1" applyAlignment="1">
      <alignment horizontal="center" vertical="center"/>
    </xf>
    <xf numFmtId="0" fontId="13" fillId="0" borderId="116" xfId="0" applyFont="1" applyBorder="1" applyAlignment="1">
      <alignment horizontal="center" vertical="center"/>
    </xf>
    <xf numFmtId="0" fontId="13" fillId="0" borderId="117" xfId="0" applyFont="1" applyBorder="1" applyAlignment="1">
      <alignment horizontal="center" vertical="center"/>
    </xf>
    <xf numFmtId="0" fontId="15" fillId="0" borderId="118" xfId="0" applyFont="1" applyBorder="1" applyAlignment="1">
      <alignment horizontal="center" vertical="center"/>
    </xf>
    <xf numFmtId="0" fontId="15" fillId="0" borderId="30" xfId="0" applyFont="1" applyBorder="1" applyAlignment="1">
      <alignment horizontal="center" vertical="center"/>
    </xf>
    <xf numFmtId="0" fontId="15" fillId="0" borderId="119" xfId="0" applyFont="1" applyBorder="1" applyAlignment="1">
      <alignment vertical="center"/>
    </xf>
    <xf numFmtId="0" fontId="15" fillId="0" borderId="30" xfId="0" applyFont="1" applyBorder="1" applyAlignment="1">
      <alignment vertical="center"/>
    </xf>
    <xf numFmtId="0" fontId="15" fillId="0" borderId="120" xfId="0" applyFont="1" applyBorder="1" applyAlignment="1">
      <alignment vertical="center"/>
    </xf>
    <xf numFmtId="0" fontId="15" fillId="0" borderId="121" xfId="0" applyFont="1" applyBorder="1" applyAlignment="1">
      <alignment vertical="center"/>
    </xf>
    <xf numFmtId="0" fontId="5" fillId="0" borderId="122" xfId="0" applyFont="1" applyBorder="1" applyAlignment="1" applyProtection="1">
      <alignment horizontal="center" vertical="center"/>
      <protection locked="0"/>
    </xf>
    <xf numFmtId="0" fontId="0" fillId="0" borderId="122" xfId="0" applyBorder="1" applyAlignment="1">
      <alignment/>
    </xf>
    <xf numFmtId="0" fontId="0" fillId="0" borderId="123" xfId="0" applyBorder="1" applyAlignment="1">
      <alignment/>
    </xf>
    <xf numFmtId="0" fontId="5" fillId="0" borderId="124" xfId="0" applyFont="1" applyBorder="1" applyAlignment="1" applyProtection="1">
      <alignment horizontal="center" vertical="center"/>
      <protection locked="0"/>
    </xf>
    <xf numFmtId="0" fontId="0" fillId="0" borderId="125" xfId="0" applyBorder="1" applyAlignment="1">
      <alignment/>
    </xf>
    <xf numFmtId="0" fontId="0" fillId="0" borderId="126" xfId="0" applyBorder="1" applyAlignment="1">
      <alignment/>
    </xf>
    <xf numFmtId="0" fontId="0" fillId="0" borderId="127" xfId="0" applyBorder="1" applyAlignment="1">
      <alignment/>
    </xf>
    <xf numFmtId="0" fontId="0" fillId="0" borderId="128" xfId="0" applyBorder="1" applyAlignment="1">
      <alignment/>
    </xf>
    <xf numFmtId="0" fontId="0" fillId="0" borderId="129" xfId="0" applyBorder="1" applyAlignment="1">
      <alignment/>
    </xf>
    <xf numFmtId="0" fontId="5" fillId="0" borderId="126" xfId="0" applyFont="1" applyBorder="1" applyAlignment="1">
      <alignment/>
    </xf>
    <xf numFmtId="0" fontId="5" fillId="0" borderId="127" xfId="0" applyFont="1" applyBorder="1" applyAlignment="1">
      <alignment/>
    </xf>
    <xf numFmtId="0" fontId="0" fillId="0" borderId="130" xfId="0" applyBorder="1" applyAlignment="1">
      <alignment/>
    </xf>
    <xf numFmtId="0" fontId="0" fillId="0" borderId="131" xfId="0" applyBorder="1" applyAlignment="1">
      <alignment/>
    </xf>
    <xf numFmtId="0" fontId="0" fillId="0" borderId="132" xfId="0" applyBorder="1" applyAlignment="1">
      <alignment/>
    </xf>
    <xf numFmtId="0" fontId="0" fillId="0" borderId="133" xfId="0" applyBorder="1" applyAlignment="1">
      <alignment/>
    </xf>
    <xf numFmtId="0" fontId="0" fillId="0" borderId="134" xfId="0" applyBorder="1" applyAlignment="1">
      <alignment/>
    </xf>
    <xf numFmtId="0" fontId="0" fillId="0" borderId="135" xfId="0" applyBorder="1" applyAlignment="1">
      <alignment/>
    </xf>
    <xf numFmtId="0" fontId="0" fillId="0" borderId="136" xfId="0" applyBorder="1" applyAlignment="1">
      <alignment/>
    </xf>
    <xf numFmtId="0" fontId="0" fillId="0" borderId="137" xfId="0" applyBorder="1" applyAlignment="1">
      <alignment/>
    </xf>
    <xf numFmtId="0" fontId="0" fillId="0" borderId="138" xfId="0" applyBorder="1" applyAlignment="1">
      <alignment/>
    </xf>
    <xf numFmtId="0" fontId="0" fillId="0" borderId="139" xfId="0" applyBorder="1" applyAlignment="1">
      <alignment/>
    </xf>
    <xf numFmtId="0" fontId="5" fillId="0" borderId="140" xfId="0" applyFont="1" applyBorder="1" applyAlignment="1">
      <alignment/>
    </xf>
    <xf numFmtId="0" fontId="0" fillId="0" borderId="141" xfId="0" applyBorder="1" applyAlignment="1">
      <alignment/>
    </xf>
    <xf numFmtId="0" fontId="0" fillId="0" borderId="142" xfId="0" applyBorder="1" applyAlignment="1">
      <alignment/>
    </xf>
    <xf numFmtId="0" fontId="0" fillId="0" borderId="143" xfId="0" applyBorder="1" applyAlignment="1">
      <alignment/>
    </xf>
    <xf numFmtId="0" fontId="0" fillId="0" borderId="144" xfId="0" applyBorder="1" applyAlignment="1">
      <alignment/>
    </xf>
    <xf numFmtId="0" fontId="0" fillId="0" borderId="145" xfId="0" applyBorder="1" applyAlignment="1">
      <alignment/>
    </xf>
    <xf numFmtId="0" fontId="0" fillId="0" borderId="146" xfId="0" applyBorder="1" applyAlignment="1">
      <alignment/>
    </xf>
    <xf numFmtId="0" fontId="0" fillId="0" borderId="147" xfId="0" applyBorder="1" applyAlignment="1">
      <alignment/>
    </xf>
    <xf numFmtId="0" fontId="0" fillId="0" borderId="148" xfId="0" applyBorder="1" applyAlignment="1">
      <alignment/>
    </xf>
    <xf numFmtId="0" fontId="0" fillId="0" borderId="149" xfId="0" applyBorder="1" applyAlignment="1">
      <alignment/>
    </xf>
    <xf numFmtId="0" fontId="0" fillId="0" borderId="150" xfId="0" applyBorder="1" applyAlignment="1">
      <alignment/>
    </xf>
    <xf numFmtId="0" fontId="0" fillId="0" borderId="151" xfId="0" applyBorder="1" applyAlignment="1">
      <alignment/>
    </xf>
    <xf numFmtId="0" fontId="5" fillId="0" borderId="152" xfId="0" applyFont="1" applyBorder="1" applyAlignment="1">
      <alignment/>
    </xf>
    <xf numFmtId="0" fontId="5" fillId="0" borderId="138" xfId="0" applyFont="1" applyBorder="1" applyAlignment="1" applyProtection="1">
      <alignment horizontal="center" vertical="center"/>
      <protection locked="0"/>
    </xf>
    <xf numFmtId="0" fontId="5" fillId="0" borderId="127" xfId="0" applyFont="1" applyBorder="1" applyAlignment="1" applyProtection="1">
      <alignment horizontal="center" vertical="center"/>
      <protection locked="0"/>
    </xf>
    <xf numFmtId="0" fontId="5" fillId="0" borderId="153" xfId="0" applyFont="1" applyBorder="1" applyAlignment="1" applyProtection="1">
      <alignment horizontal="center" vertical="center"/>
      <protection locked="0"/>
    </xf>
    <xf numFmtId="0" fontId="5" fillId="0" borderId="131" xfId="0" applyFont="1" applyBorder="1" applyAlignment="1" applyProtection="1">
      <alignment horizontal="center" vertical="center"/>
      <protection locked="0"/>
    </xf>
    <xf numFmtId="0" fontId="5" fillId="0" borderId="132" xfId="0" applyFont="1" applyBorder="1" applyAlignment="1" applyProtection="1">
      <alignment horizontal="center" vertical="center"/>
      <protection locked="0"/>
    </xf>
    <xf numFmtId="0" fontId="5" fillId="0" borderId="154" xfId="0" applyFont="1" applyBorder="1" applyAlignment="1" applyProtection="1">
      <alignment horizontal="center" vertical="center"/>
      <protection locked="0"/>
    </xf>
    <xf numFmtId="0" fontId="5" fillId="0" borderId="155" xfId="0" applyFont="1" applyBorder="1" applyAlignment="1" applyProtection="1">
      <alignment horizontal="center" vertical="center"/>
      <protection locked="0"/>
    </xf>
    <xf numFmtId="0" fontId="5" fillId="0" borderId="156" xfId="0" applyFont="1" applyBorder="1" applyAlignment="1" applyProtection="1">
      <alignment horizontal="center" vertical="center"/>
      <protection locked="0"/>
    </xf>
    <xf numFmtId="0" fontId="0" fillId="0" borderId="157" xfId="0" applyBorder="1" applyAlignment="1">
      <alignment/>
    </xf>
    <xf numFmtId="0" fontId="80" fillId="0" borderId="0" xfId="0" applyFont="1" applyBorder="1" applyAlignment="1">
      <alignment vertical="center"/>
    </xf>
    <xf numFmtId="0" fontId="0" fillId="0" borderId="158" xfId="0" applyBorder="1" applyAlignment="1">
      <alignment/>
    </xf>
    <xf numFmtId="0" fontId="0" fillId="0" borderId="41" xfId="0" applyBorder="1" applyAlignment="1">
      <alignment/>
    </xf>
    <xf numFmtId="0" fontId="0" fillId="0" borderId="159" xfId="0" applyBorder="1" applyAlignment="1">
      <alignment/>
    </xf>
    <xf numFmtId="0" fontId="0" fillId="0" borderId="160" xfId="0" applyBorder="1" applyAlignment="1">
      <alignment/>
    </xf>
    <xf numFmtId="0" fontId="84" fillId="33" borderId="161" xfId="0" applyFont="1" applyFill="1" applyBorder="1" applyAlignment="1">
      <alignment horizontal="center" vertical="center"/>
    </xf>
    <xf numFmtId="0" fontId="85" fillId="33" borderId="162" xfId="0" applyFont="1" applyFill="1" applyBorder="1" applyAlignment="1">
      <alignment horizontal="center" vertical="center"/>
    </xf>
    <xf numFmtId="0" fontId="85" fillId="33" borderId="161" xfId="0" applyFont="1" applyFill="1" applyBorder="1" applyAlignment="1">
      <alignment horizontal="center" vertical="center"/>
    </xf>
    <xf numFmtId="0" fontId="86" fillId="0" borderId="0" xfId="0" applyFont="1" applyAlignment="1">
      <alignment horizontal="left" vertical="center"/>
    </xf>
    <xf numFmtId="0" fontId="80" fillId="34" borderId="46" xfId="0" applyFont="1" applyFill="1" applyBorder="1" applyAlignment="1">
      <alignment horizontal="center" vertical="center" wrapText="1"/>
    </xf>
    <xf numFmtId="2" fontId="80" fillId="34" borderId="46" xfId="0" applyNumberFormat="1" applyFont="1" applyFill="1" applyBorder="1" applyAlignment="1">
      <alignment horizontal="center" vertical="center" wrapText="1"/>
    </xf>
    <xf numFmtId="0" fontId="87" fillId="0" borderId="0" xfId="0" applyFont="1" applyAlignment="1">
      <alignment/>
    </xf>
    <xf numFmtId="0" fontId="88" fillId="0" borderId="0" xfId="0" applyFont="1" applyAlignment="1">
      <alignment/>
    </xf>
    <xf numFmtId="0" fontId="0" fillId="0" borderId="163" xfId="0" applyBorder="1" applyAlignment="1">
      <alignment/>
    </xf>
    <xf numFmtId="0" fontId="5" fillId="0" borderId="164" xfId="0" applyFont="1" applyBorder="1" applyAlignment="1" applyProtection="1">
      <alignment horizontal="center" vertical="center"/>
      <protection locked="0"/>
    </xf>
    <xf numFmtId="0" fontId="0" fillId="0" borderId="164" xfId="0" applyBorder="1" applyAlignment="1">
      <alignment/>
    </xf>
    <xf numFmtId="0" fontId="0" fillId="0" borderId="165" xfId="0" applyBorder="1" applyAlignment="1">
      <alignment/>
    </xf>
    <xf numFmtId="0" fontId="0" fillId="0" borderId="166" xfId="0" applyBorder="1" applyAlignment="1">
      <alignment/>
    </xf>
    <xf numFmtId="0" fontId="5" fillId="0" borderId="167" xfId="0" applyFont="1" applyBorder="1" applyAlignment="1">
      <alignment/>
    </xf>
    <xf numFmtId="0" fontId="72" fillId="0" borderId="0" xfId="0" applyFont="1" applyAlignment="1">
      <alignment/>
    </xf>
    <xf numFmtId="0" fontId="20" fillId="0" borderId="0" xfId="0" applyFont="1" applyFill="1" applyBorder="1" applyAlignment="1">
      <alignment vertical="center"/>
    </xf>
    <xf numFmtId="0" fontId="48" fillId="0" borderId="46" xfId="0" applyFont="1" applyFill="1" applyBorder="1" applyAlignment="1">
      <alignment horizontal="center" vertical="center"/>
    </xf>
    <xf numFmtId="0" fontId="89" fillId="0" borderId="46" xfId="0" applyFont="1" applyFill="1" applyBorder="1" applyAlignment="1">
      <alignment horizontal="center" vertical="center"/>
    </xf>
    <xf numFmtId="0" fontId="48" fillId="0" borderId="0" xfId="0" applyFont="1" applyFill="1" applyBorder="1" applyAlignment="1">
      <alignment horizontal="center" vertical="center"/>
    </xf>
    <xf numFmtId="0" fontId="89" fillId="0" borderId="46" xfId="0" applyFont="1" applyBorder="1" applyAlignment="1">
      <alignment horizontal="center" vertical="center"/>
    </xf>
    <xf numFmtId="0" fontId="89" fillId="0" borderId="0" xfId="0" applyFont="1" applyAlignment="1">
      <alignment horizontal="center" vertical="center"/>
    </xf>
    <xf numFmtId="0" fontId="19" fillId="0" borderId="0" xfId="0" applyFont="1" applyBorder="1" applyAlignment="1">
      <alignment vertical="center"/>
    </xf>
    <xf numFmtId="14" fontId="90" fillId="8" borderId="0" xfId="0" applyNumberFormat="1" applyFont="1" applyFill="1" applyAlignment="1">
      <alignment horizontal="center" vertical="center"/>
    </xf>
    <xf numFmtId="0" fontId="90" fillId="8" borderId="0" xfId="0" applyFont="1" applyFill="1" applyAlignment="1">
      <alignment horizontal="center" vertical="center"/>
    </xf>
    <xf numFmtId="0" fontId="91" fillId="0" borderId="46" xfId="0" applyFont="1" applyBorder="1" applyAlignment="1" applyProtection="1">
      <alignment horizontal="center" vertical="center"/>
      <protection locked="0"/>
    </xf>
    <xf numFmtId="0" fontId="89" fillId="0" borderId="0" xfId="0" applyFont="1" applyBorder="1" applyAlignment="1">
      <alignment horizontal="center" vertical="center"/>
    </xf>
    <xf numFmtId="0" fontId="0" fillId="0" borderId="0" xfId="0" applyAlignment="1">
      <alignment horizontal="center"/>
    </xf>
    <xf numFmtId="0" fontId="23" fillId="33" borderId="46" xfId="0" applyFont="1" applyFill="1" applyBorder="1" applyAlignment="1">
      <alignment horizontal="center" vertical="center"/>
    </xf>
    <xf numFmtId="0" fontId="0" fillId="0" borderId="0" xfId="0" applyAlignment="1">
      <alignment horizontal="center" vertical="center"/>
    </xf>
    <xf numFmtId="0" fontId="0" fillId="26" borderId="46" xfId="0" applyNumberForma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Alignment="1">
      <alignment horizontal="left"/>
    </xf>
    <xf numFmtId="0" fontId="92" fillId="0" borderId="0" xfId="0" applyFont="1" applyBorder="1" applyAlignment="1">
      <alignment vertical="center"/>
    </xf>
    <xf numFmtId="0" fontId="93" fillId="35" borderId="46" xfId="0" applyFont="1" applyFill="1" applyBorder="1" applyAlignment="1" applyProtection="1">
      <alignment horizontal="center" vertical="center" wrapText="1"/>
      <protection/>
    </xf>
    <xf numFmtId="2" fontId="93" fillId="35" borderId="46" xfId="0" applyNumberFormat="1" applyFont="1" applyFill="1" applyBorder="1" applyAlignment="1" applyProtection="1">
      <alignment horizontal="center" vertical="center" wrapText="1"/>
      <protection/>
    </xf>
    <xf numFmtId="0" fontId="93" fillId="35" borderId="46" xfId="0" applyFont="1" applyFill="1" applyBorder="1" applyAlignment="1" applyProtection="1">
      <alignment horizontal="center" vertical="center" wrapText="1"/>
      <protection locked="0"/>
    </xf>
    <xf numFmtId="2" fontId="93" fillId="35" borderId="46" xfId="0" applyNumberFormat="1" applyFont="1" applyFill="1" applyBorder="1" applyAlignment="1" applyProtection="1">
      <alignment horizontal="center" vertical="center" wrapText="1"/>
      <protection locked="0"/>
    </xf>
    <xf numFmtId="0" fontId="0" fillId="33" borderId="46" xfId="0" applyFill="1" applyBorder="1" applyAlignment="1">
      <alignment horizontal="center" vertical="center"/>
    </xf>
    <xf numFmtId="0" fontId="91" fillId="0" borderId="46" xfId="0" applyFont="1" applyBorder="1" applyAlignment="1" applyProtection="1">
      <alignment horizontal="center"/>
      <protection locked="0"/>
    </xf>
    <xf numFmtId="0" fontId="94" fillId="36" borderId="46" xfId="0" applyFont="1" applyFill="1" applyBorder="1" applyAlignment="1" applyProtection="1">
      <alignment horizontal="center" vertical="center" wrapText="1"/>
      <protection locked="0"/>
    </xf>
    <xf numFmtId="2" fontId="94" fillId="36" borderId="46" xfId="0" applyNumberFormat="1" applyFont="1" applyFill="1" applyBorder="1" applyAlignment="1" applyProtection="1">
      <alignment horizontal="center" vertical="center" wrapText="1"/>
      <protection locked="0"/>
    </xf>
    <xf numFmtId="49" fontId="95" fillId="0" borderId="46" xfId="0" applyNumberFormat="1" applyFont="1" applyBorder="1" applyAlignment="1" applyProtection="1">
      <alignment horizontal="center" vertical="center"/>
      <protection locked="0"/>
    </xf>
    <xf numFmtId="0" fontId="96" fillId="0" borderId="0" xfId="0" applyFont="1" applyAlignment="1" applyProtection="1">
      <alignment horizontal="left" vertical="center"/>
      <protection/>
    </xf>
    <xf numFmtId="0" fontId="87" fillId="0" borderId="0" xfId="0" applyFont="1" applyAlignment="1">
      <alignment wrapText="1"/>
    </xf>
    <xf numFmtId="0" fontId="23" fillId="33" borderId="46" xfId="0" applyFont="1" applyFill="1" applyBorder="1" applyAlignment="1" applyProtection="1">
      <alignment horizontal="center" vertical="center"/>
      <protection/>
    </xf>
    <xf numFmtId="0" fontId="0" fillId="33" borderId="46"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Border="1" applyAlignment="1" applyProtection="1">
      <alignment/>
      <protection/>
    </xf>
    <xf numFmtId="0" fontId="0" fillId="0" borderId="0" xfId="0" applyBorder="1" applyAlignment="1">
      <alignment horizontal="center"/>
    </xf>
    <xf numFmtId="14" fontId="0" fillId="0" borderId="0" xfId="0" applyNumberFormat="1" applyBorder="1" applyAlignment="1">
      <alignment horizontal="center"/>
    </xf>
    <xf numFmtId="0" fontId="97" fillId="0" borderId="0" xfId="0" applyFont="1" applyBorder="1" applyAlignment="1" applyProtection="1">
      <alignment vertical="center"/>
      <protection/>
    </xf>
    <xf numFmtId="0" fontId="98" fillId="0" borderId="46" xfId="0" applyFont="1" applyBorder="1" applyAlignment="1" applyProtection="1">
      <alignment horizontal="center" vertical="center"/>
      <protection/>
    </xf>
    <xf numFmtId="0" fontId="95" fillId="0" borderId="30" xfId="0" applyFont="1" applyBorder="1" applyAlignment="1">
      <alignment horizontal="center" vertical="center"/>
    </xf>
    <xf numFmtId="0" fontId="99" fillId="37" borderId="0" xfId="0" applyFont="1" applyFill="1" applyBorder="1" applyAlignment="1">
      <alignment horizontal="center"/>
    </xf>
    <xf numFmtId="0" fontId="2" fillId="36" borderId="0" xfId="0" applyFont="1" applyFill="1" applyAlignment="1">
      <alignment/>
    </xf>
    <xf numFmtId="0" fontId="0" fillId="36" borderId="0" xfId="0" applyFill="1" applyAlignment="1">
      <alignment horizontal="centerContinuous"/>
    </xf>
    <xf numFmtId="14" fontId="48" fillId="0" borderId="46" xfId="0" applyNumberFormat="1" applyFont="1" applyFill="1" applyBorder="1" applyAlignment="1">
      <alignment horizontal="center" vertical="center"/>
    </xf>
    <xf numFmtId="0" fontId="91" fillId="0" borderId="46" xfId="0" applyFont="1" applyBorder="1" applyAlignment="1" applyProtection="1">
      <alignment horizontal="center" vertical="center"/>
      <protection/>
    </xf>
    <xf numFmtId="0" fontId="95" fillId="36" borderId="46" xfId="0" applyFont="1" applyFill="1" applyBorder="1" applyAlignment="1" applyProtection="1">
      <alignment horizontal="center" vertical="center" wrapText="1"/>
      <protection/>
    </xf>
    <xf numFmtId="164" fontId="95" fillId="36" borderId="46" xfId="0" applyNumberFormat="1" applyFont="1" applyFill="1" applyBorder="1" applyAlignment="1" applyProtection="1">
      <alignment horizontal="center" vertical="center" wrapText="1"/>
      <protection/>
    </xf>
    <xf numFmtId="0" fontId="0" fillId="0" borderId="0" xfId="0" applyBorder="1" applyAlignment="1">
      <alignment/>
    </xf>
    <xf numFmtId="0" fontId="87" fillId="0" borderId="0" xfId="0" applyFont="1" applyBorder="1" applyAlignment="1">
      <alignment vertical="center"/>
    </xf>
    <xf numFmtId="0" fontId="87" fillId="0" borderId="0" xfId="0" applyFont="1" applyBorder="1" applyAlignment="1">
      <alignment/>
    </xf>
    <xf numFmtId="0" fontId="100" fillId="0" borderId="0" xfId="0" applyFont="1" applyBorder="1" applyAlignment="1" applyProtection="1">
      <alignment vertical="top" wrapText="1"/>
      <protection locked="0"/>
    </xf>
    <xf numFmtId="0" fontId="101" fillId="38" borderId="168" xfId="0" applyFont="1" applyFill="1" applyBorder="1" applyAlignment="1">
      <alignment horizontal="center" vertical="center"/>
    </xf>
    <xf numFmtId="0" fontId="0" fillId="0" borderId="0" xfId="0" applyAlignment="1">
      <alignment wrapText="1"/>
    </xf>
    <xf numFmtId="0" fontId="101" fillId="38" borderId="169" xfId="0" applyFont="1" applyFill="1" applyBorder="1" applyAlignment="1">
      <alignment horizontal="center" vertical="center"/>
    </xf>
    <xf numFmtId="0" fontId="102" fillId="38" borderId="170" xfId="0" applyFont="1" applyFill="1" applyBorder="1" applyAlignment="1">
      <alignment horizontal="center" vertical="center"/>
    </xf>
    <xf numFmtId="0" fontId="103" fillId="38" borderId="170" xfId="0" applyFont="1" applyFill="1" applyBorder="1" applyAlignment="1">
      <alignment horizontal="center" vertical="center"/>
    </xf>
    <xf numFmtId="0" fontId="102" fillId="38" borderId="171" xfId="0" applyFont="1" applyFill="1" applyBorder="1" applyAlignment="1">
      <alignment horizontal="center" vertical="center"/>
    </xf>
    <xf numFmtId="0" fontId="103" fillId="38" borderId="171" xfId="0" applyFont="1" applyFill="1" applyBorder="1" applyAlignment="1">
      <alignment horizontal="center" vertical="center"/>
    </xf>
    <xf numFmtId="0" fontId="102" fillId="38" borderId="169" xfId="0" applyFont="1" applyFill="1" applyBorder="1" applyAlignment="1">
      <alignment horizontal="center" vertical="center"/>
    </xf>
    <xf numFmtId="0" fontId="0" fillId="38" borderId="172" xfId="0" applyFill="1" applyBorder="1" applyAlignment="1">
      <alignment/>
    </xf>
    <xf numFmtId="0" fontId="0" fillId="38" borderId="173" xfId="0" applyFill="1" applyBorder="1" applyAlignment="1">
      <alignment horizontal="center" vertical="center"/>
    </xf>
    <xf numFmtId="0" fontId="101" fillId="38" borderId="174" xfId="0" applyFont="1" applyFill="1" applyBorder="1" applyAlignment="1">
      <alignment horizontal="center" vertical="center"/>
    </xf>
    <xf numFmtId="0" fontId="101" fillId="38" borderId="175" xfId="0" applyFont="1" applyFill="1" applyBorder="1" applyAlignment="1">
      <alignment horizontal="center" vertical="center"/>
    </xf>
    <xf numFmtId="0" fontId="103" fillId="38" borderId="176" xfId="0" applyFont="1" applyFill="1" applyBorder="1" applyAlignment="1">
      <alignment horizontal="center" vertical="center"/>
    </xf>
    <xf numFmtId="0" fontId="103" fillId="38" borderId="177" xfId="0" applyFont="1" applyFill="1" applyBorder="1" applyAlignment="1">
      <alignment horizontal="center" vertical="center"/>
    </xf>
    <xf numFmtId="0" fontId="104" fillId="38" borderId="178" xfId="0" applyFont="1" applyFill="1" applyBorder="1" applyAlignment="1">
      <alignment horizontal="center" vertical="center"/>
    </xf>
    <xf numFmtId="0" fontId="104" fillId="38" borderId="179" xfId="0" applyFont="1" applyFill="1" applyBorder="1" applyAlignment="1">
      <alignment horizontal="center" vertical="center"/>
    </xf>
    <xf numFmtId="0" fontId="104" fillId="38" borderId="104" xfId="0" applyFont="1" applyFill="1" applyBorder="1" applyAlignment="1">
      <alignment horizontal="center" vertical="center"/>
    </xf>
    <xf numFmtId="0" fontId="104" fillId="38" borderId="180" xfId="0" applyFont="1" applyFill="1" applyBorder="1" applyAlignment="1">
      <alignment horizontal="center" vertical="center"/>
    </xf>
    <xf numFmtId="0" fontId="103" fillId="38" borderId="181" xfId="0" applyFont="1" applyFill="1" applyBorder="1" applyAlignment="1">
      <alignment horizontal="center" vertical="center"/>
    </xf>
    <xf numFmtId="0" fontId="103" fillId="38" borderId="173" xfId="0" applyFont="1" applyFill="1" applyBorder="1" applyAlignment="1">
      <alignment horizontal="center" vertical="center"/>
    </xf>
    <xf numFmtId="0" fontId="104" fillId="38" borderId="182" xfId="0" applyFont="1" applyFill="1" applyBorder="1" applyAlignment="1">
      <alignment horizontal="center" vertical="center"/>
    </xf>
    <xf numFmtId="0" fontId="103" fillId="0" borderId="0" xfId="0" applyFont="1" applyAlignment="1">
      <alignment horizontal="center" vertical="center"/>
    </xf>
    <xf numFmtId="0" fontId="104" fillId="38" borderId="183" xfId="0" applyFont="1" applyFill="1" applyBorder="1" applyAlignment="1">
      <alignment horizontal="center" vertical="center"/>
    </xf>
    <xf numFmtId="0" fontId="103" fillId="38" borderId="183" xfId="0" applyFont="1" applyFill="1" applyBorder="1" applyAlignment="1">
      <alignment horizontal="center" vertical="center"/>
    </xf>
    <xf numFmtId="0" fontId="103" fillId="38" borderId="184" xfId="0" applyFont="1" applyFill="1" applyBorder="1" applyAlignment="1">
      <alignment horizontal="center" vertical="center"/>
    </xf>
    <xf numFmtId="0" fontId="104" fillId="38" borderId="185" xfId="0" applyFont="1" applyFill="1" applyBorder="1" applyAlignment="1">
      <alignment horizontal="center" vertical="center"/>
    </xf>
    <xf numFmtId="0" fontId="104" fillId="38" borderId="186" xfId="0" applyFont="1" applyFill="1" applyBorder="1" applyAlignment="1">
      <alignment horizontal="center" vertical="center"/>
    </xf>
    <xf numFmtId="0" fontId="104" fillId="38" borderId="187" xfId="0" applyFont="1" applyFill="1" applyBorder="1" applyAlignment="1">
      <alignment horizontal="center" vertical="center"/>
    </xf>
    <xf numFmtId="0" fontId="104" fillId="38" borderId="188" xfId="0" applyFont="1" applyFill="1" applyBorder="1" applyAlignment="1">
      <alignment horizontal="center" vertical="center"/>
    </xf>
    <xf numFmtId="0" fontId="104" fillId="38" borderId="189" xfId="0" applyFont="1" applyFill="1" applyBorder="1" applyAlignment="1">
      <alignment horizontal="center" vertical="center"/>
    </xf>
    <xf numFmtId="0" fontId="103" fillId="0" borderId="182" xfId="0" applyFont="1" applyBorder="1" applyAlignment="1">
      <alignment horizontal="center" vertical="center"/>
    </xf>
    <xf numFmtId="0" fontId="0" fillId="38" borderId="172" xfId="0" applyFill="1" applyBorder="1" applyAlignment="1">
      <alignment horizontal="center" vertical="center"/>
    </xf>
    <xf numFmtId="0" fontId="103" fillId="38" borderId="190" xfId="0" applyFont="1" applyFill="1" applyBorder="1" applyAlignment="1">
      <alignment horizontal="center" vertical="center"/>
    </xf>
    <xf numFmtId="0" fontId="104" fillId="38" borderId="191" xfId="0" applyFont="1" applyFill="1" applyBorder="1" applyAlignment="1">
      <alignment horizontal="center" vertical="center"/>
    </xf>
    <xf numFmtId="0" fontId="102" fillId="38" borderId="192" xfId="0" applyFont="1" applyFill="1" applyBorder="1" applyAlignment="1">
      <alignment horizontal="center" vertical="center"/>
    </xf>
    <xf numFmtId="0" fontId="102" fillId="38" borderId="193" xfId="0" applyFont="1" applyFill="1" applyBorder="1" applyAlignment="1">
      <alignment horizontal="center" vertical="center"/>
    </xf>
    <xf numFmtId="0" fontId="105" fillId="36" borderId="0" xfId="0" applyFont="1" applyFill="1" applyBorder="1" applyAlignment="1" applyProtection="1">
      <alignment horizontal="center" vertical="center"/>
      <protection/>
    </xf>
    <xf numFmtId="0" fontId="106" fillId="36" borderId="194" xfId="0" applyFont="1" applyFill="1" applyBorder="1" applyAlignment="1">
      <alignment horizontal="center" vertical="center"/>
    </xf>
    <xf numFmtId="0" fontId="106" fillId="36" borderId="195" xfId="0" applyFont="1" applyFill="1" applyBorder="1" applyAlignment="1">
      <alignment horizontal="center" vertical="center"/>
    </xf>
    <xf numFmtId="0" fontId="106" fillId="36" borderId="196" xfId="0" applyFont="1" applyFill="1" applyBorder="1" applyAlignment="1">
      <alignment horizontal="center" vertical="center"/>
    </xf>
    <xf numFmtId="0" fontId="84" fillId="0" borderId="197" xfId="0" applyFont="1" applyBorder="1" applyAlignment="1">
      <alignment horizontal="center" vertical="center" wrapText="1"/>
    </xf>
    <xf numFmtId="0" fontId="84" fillId="0" borderId="23" xfId="0" applyFont="1" applyBorder="1" applyAlignment="1">
      <alignment horizontal="center" vertical="center" wrapText="1"/>
    </xf>
    <xf numFmtId="0" fontId="84" fillId="0" borderId="198" xfId="0" applyFont="1" applyBorder="1" applyAlignment="1">
      <alignment horizontal="center" vertical="center" wrapText="1"/>
    </xf>
    <xf numFmtId="0" fontId="84" fillId="0" borderId="199" xfId="0" applyFont="1" applyBorder="1" applyAlignment="1">
      <alignment horizontal="center" vertical="center" wrapText="1"/>
    </xf>
    <xf numFmtId="0" fontId="84" fillId="0" borderId="22" xfId="0" applyFont="1" applyBorder="1" applyAlignment="1">
      <alignment horizontal="center" vertical="center" wrapText="1"/>
    </xf>
    <xf numFmtId="0" fontId="84" fillId="0" borderId="200" xfId="0" applyFont="1" applyBorder="1" applyAlignment="1">
      <alignment horizontal="center" vertical="center" wrapText="1"/>
    </xf>
    <xf numFmtId="0" fontId="84" fillId="36" borderId="197" xfId="0" applyFont="1" applyFill="1" applyBorder="1" applyAlignment="1">
      <alignment horizontal="center" vertical="center" wrapText="1"/>
    </xf>
    <xf numFmtId="0" fontId="84" fillId="36" borderId="23" xfId="0" applyFont="1" applyFill="1" applyBorder="1" applyAlignment="1">
      <alignment horizontal="center" vertical="center" wrapText="1"/>
    </xf>
    <xf numFmtId="0" fontId="84" fillId="36" borderId="198" xfId="0" applyFont="1" applyFill="1" applyBorder="1" applyAlignment="1">
      <alignment horizontal="center" vertical="center" wrapText="1"/>
    </xf>
    <xf numFmtId="0" fontId="84" fillId="36" borderId="18" xfId="0" applyFont="1" applyFill="1" applyBorder="1" applyAlignment="1">
      <alignment horizontal="center" vertical="center" wrapText="1"/>
    </xf>
    <xf numFmtId="0" fontId="84" fillId="36" borderId="0" xfId="0" applyFont="1" applyFill="1" applyBorder="1" applyAlignment="1">
      <alignment horizontal="center" vertical="center" wrapText="1"/>
    </xf>
    <xf numFmtId="0" fontId="84" fillId="36" borderId="19" xfId="0" applyFont="1" applyFill="1" applyBorder="1" applyAlignment="1">
      <alignment horizontal="center" vertical="center" wrapText="1"/>
    </xf>
    <xf numFmtId="0" fontId="84" fillId="36" borderId="199" xfId="0" applyFont="1" applyFill="1" applyBorder="1" applyAlignment="1">
      <alignment horizontal="center" vertical="center" wrapText="1"/>
    </xf>
    <xf numFmtId="0" fontId="84" fillId="36" borderId="22" xfId="0" applyFont="1" applyFill="1" applyBorder="1" applyAlignment="1">
      <alignment horizontal="center" vertical="center" wrapText="1"/>
    </xf>
    <xf numFmtId="0" fontId="84" fillId="36" borderId="200" xfId="0" applyFont="1" applyFill="1" applyBorder="1" applyAlignment="1">
      <alignment horizontal="center" vertical="center" wrapText="1"/>
    </xf>
    <xf numFmtId="0" fontId="107" fillId="0" borderId="197" xfId="0" applyFont="1" applyBorder="1" applyAlignment="1">
      <alignment horizontal="center" vertical="center"/>
    </xf>
    <xf numFmtId="0" fontId="107" fillId="0" borderId="23" xfId="0" applyFont="1" applyBorder="1" applyAlignment="1">
      <alignment horizontal="center" vertical="center"/>
    </xf>
    <xf numFmtId="0" fontId="107" fillId="0" borderId="198" xfId="0" applyFont="1" applyBorder="1" applyAlignment="1">
      <alignment horizontal="center" vertical="center"/>
    </xf>
    <xf numFmtId="0" fontId="107" fillId="0" borderId="199" xfId="0" applyFont="1" applyBorder="1" applyAlignment="1">
      <alignment horizontal="center" vertical="center"/>
    </xf>
    <xf numFmtId="0" fontId="107" fillId="0" borderId="22" xfId="0" applyFont="1" applyBorder="1" applyAlignment="1">
      <alignment horizontal="center" vertical="center"/>
    </xf>
    <xf numFmtId="0" fontId="107" fillId="0" borderId="200" xfId="0" applyFont="1" applyBorder="1" applyAlignment="1">
      <alignment horizontal="center" vertical="center"/>
    </xf>
    <xf numFmtId="0" fontId="108" fillId="26" borderId="194" xfId="0" applyFont="1" applyFill="1" applyBorder="1" applyAlignment="1">
      <alignment horizontal="center" vertical="center"/>
    </xf>
    <xf numFmtId="0" fontId="108" fillId="26" borderId="195" xfId="0" applyFont="1" applyFill="1" applyBorder="1" applyAlignment="1">
      <alignment horizontal="center" vertical="center"/>
    </xf>
    <xf numFmtId="0" fontId="108" fillId="26" borderId="196" xfId="0" applyFont="1" applyFill="1" applyBorder="1" applyAlignment="1">
      <alignment horizontal="center" vertical="center"/>
    </xf>
    <xf numFmtId="0" fontId="23" fillId="33" borderId="46" xfId="0" applyFont="1" applyFill="1" applyBorder="1" applyAlignment="1">
      <alignment horizontal="center" vertical="center"/>
    </xf>
    <xf numFmtId="0" fontId="25" fillId="0" borderId="0" xfId="0" applyFont="1" applyBorder="1" applyAlignment="1">
      <alignment horizontal="center" vertical="center"/>
    </xf>
    <xf numFmtId="14" fontId="0" fillId="26" borderId="194" xfId="0" applyNumberFormat="1" applyFill="1" applyBorder="1" applyAlignment="1" applyProtection="1">
      <alignment horizontal="center" vertical="center"/>
      <protection locked="0"/>
    </xf>
    <xf numFmtId="14" fontId="0" fillId="26" borderId="196" xfId="0" applyNumberFormat="1" applyFill="1" applyBorder="1" applyAlignment="1" applyProtection="1">
      <alignment horizontal="center" vertical="center"/>
      <protection locked="0"/>
    </xf>
    <xf numFmtId="0" fontId="92" fillId="0" borderId="197" xfId="0" applyFont="1" applyBorder="1" applyAlignment="1">
      <alignment horizontal="center" vertical="center"/>
    </xf>
    <xf numFmtId="0" fontId="92" fillId="0" borderId="23" xfId="0" applyFont="1" applyBorder="1" applyAlignment="1">
      <alignment horizontal="center" vertical="center"/>
    </xf>
    <xf numFmtId="0" fontId="92" fillId="0" borderId="198" xfId="0" applyFont="1" applyBorder="1" applyAlignment="1">
      <alignment horizontal="center" vertical="center"/>
    </xf>
    <xf numFmtId="0" fontId="92" fillId="0" borderId="199" xfId="0" applyFont="1" applyBorder="1" applyAlignment="1">
      <alignment horizontal="center" vertical="center"/>
    </xf>
    <xf numFmtId="0" fontId="92" fillId="0" borderId="22" xfId="0" applyFont="1" applyBorder="1" applyAlignment="1">
      <alignment horizontal="center" vertical="center"/>
    </xf>
    <xf numFmtId="0" fontId="92" fillId="0" borderId="200" xfId="0" applyFont="1" applyBorder="1" applyAlignment="1">
      <alignment horizontal="center" vertical="center"/>
    </xf>
    <xf numFmtId="0" fontId="91" fillId="0" borderId="194" xfId="0" applyFont="1" applyBorder="1" applyAlignment="1" applyProtection="1">
      <alignment horizontal="center" vertical="center"/>
      <protection/>
    </xf>
    <xf numFmtId="0" fontId="91" fillId="0" borderId="196" xfId="0" applyFont="1" applyBorder="1" applyAlignment="1" applyProtection="1">
      <alignment horizontal="center" vertical="center"/>
      <protection/>
    </xf>
    <xf numFmtId="0" fontId="0" fillId="33" borderId="46" xfId="0" applyNumberFormat="1" applyFill="1" applyBorder="1" applyAlignment="1" applyProtection="1">
      <alignment horizontal="center" vertical="center"/>
      <protection/>
    </xf>
    <xf numFmtId="0" fontId="80" fillId="34" borderId="194" xfId="0" applyFont="1" applyFill="1" applyBorder="1" applyAlignment="1">
      <alignment horizontal="center" vertical="center" wrapText="1"/>
    </xf>
    <xf numFmtId="0" fontId="80" fillId="34" borderId="196" xfId="0" applyFont="1" applyFill="1" applyBorder="1" applyAlignment="1">
      <alignment horizontal="center" vertical="center" wrapText="1"/>
    </xf>
    <xf numFmtId="0" fontId="87" fillId="0" borderId="201" xfId="0" applyFont="1" applyBorder="1" applyAlignment="1" applyProtection="1">
      <alignment horizontal="center" vertical="center"/>
      <protection/>
    </xf>
    <xf numFmtId="0" fontId="87" fillId="0" borderId="202" xfId="0" applyFont="1" applyBorder="1" applyAlignment="1" applyProtection="1">
      <alignment horizontal="center" vertical="center"/>
      <protection/>
    </xf>
    <xf numFmtId="0" fontId="0" fillId="0" borderId="201" xfId="0" applyBorder="1" applyAlignment="1" applyProtection="1">
      <alignment horizontal="left" vertical="top" wrapText="1"/>
      <protection locked="0"/>
    </xf>
    <xf numFmtId="0" fontId="0" fillId="0" borderId="203" xfId="0" applyFont="1" applyBorder="1" applyAlignment="1" applyProtection="1">
      <alignment horizontal="left" vertical="top" wrapText="1"/>
      <protection locked="0"/>
    </xf>
    <xf numFmtId="0" fontId="0" fillId="0" borderId="202" xfId="0" applyFont="1" applyBorder="1" applyAlignment="1" applyProtection="1">
      <alignment horizontal="left" vertical="top" wrapText="1"/>
      <protection locked="0"/>
    </xf>
    <xf numFmtId="0" fontId="0" fillId="0" borderId="20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05" xfId="0" applyFont="1" applyBorder="1" applyAlignment="1" applyProtection="1">
      <alignment horizontal="left" vertical="top" wrapText="1"/>
      <protection locked="0"/>
    </xf>
    <xf numFmtId="0" fontId="0" fillId="0" borderId="206" xfId="0" applyFont="1" applyBorder="1" applyAlignment="1" applyProtection="1">
      <alignment horizontal="left" vertical="top" wrapText="1"/>
      <protection locked="0"/>
    </xf>
    <xf numFmtId="0" fontId="0" fillId="0" borderId="177" xfId="0" applyFont="1" applyBorder="1" applyAlignment="1" applyProtection="1">
      <alignment horizontal="left" vertical="top" wrapText="1"/>
      <protection locked="0"/>
    </xf>
    <xf numFmtId="0" fontId="0" fillId="0" borderId="176" xfId="0" applyFont="1" applyBorder="1" applyAlignment="1" applyProtection="1">
      <alignment horizontal="left" vertical="top" wrapText="1"/>
      <protection locked="0"/>
    </xf>
    <xf numFmtId="14" fontId="0" fillId="33" borderId="46" xfId="0" applyNumberFormat="1" applyFill="1" applyBorder="1" applyAlignment="1" applyProtection="1">
      <alignment horizontal="center" vertical="center"/>
      <protection/>
    </xf>
    <xf numFmtId="0" fontId="23" fillId="33" borderId="46" xfId="0" applyFont="1" applyFill="1" applyBorder="1" applyAlignment="1" applyProtection="1">
      <alignment horizontal="center" vertical="center"/>
      <protection/>
    </xf>
    <xf numFmtId="0" fontId="98" fillId="0" borderId="46" xfId="0" applyFont="1" applyBorder="1" applyAlignment="1" applyProtection="1">
      <alignment horizontal="center" vertical="center"/>
      <protection/>
    </xf>
    <xf numFmtId="14" fontId="98" fillId="0" borderId="46" xfId="0" applyNumberFormat="1" applyFont="1" applyBorder="1" applyAlignment="1" applyProtection="1">
      <alignment horizontal="center" vertical="center"/>
      <protection/>
    </xf>
    <xf numFmtId="0" fontId="109" fillId="0" borderId="0" xfId="0" applyFont="1" applyAlignment="1">
      <alignment horizontal="center" vertical="center" wrapText="1"/>
    </xf>
    <xf numFmtId="0" fontId="5" fillId="32" borderId="194" xfId="0" applyFont="1" applyFill="1" applyBorder="1" applyAlignment="1">
      <alignment horizontal="center" vertical="center"/>
    </xf>
    <xf numFmtId="0" fontId="5" fillId="32" borderId="195" xfId="0" applyFont="1" applyFill="1" applyBorder="1" applyAlignment="1">
      <alignment horizontal="center" vertical="center"/>
    </xf>
    <xf numFmtId="0" fontId="5" fillId="32" borderId="196" xfId="0" applyFont="1" applyFill="1" applyBorder="1" applyAlignment="1">
      <alignment horizontal="center" vertical="center"/>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110" fillId="39" borderId="187" xfId="0" applyFont="1" applyFill="1" applyBorder="1" applyAlignment="1">
      <alignment horizontal="center" vertical="center"/>
    </xf>
    <xf numFmtId="0" fontId="110" fillId="39" borderId="207" xfId="0" applyFont="1" applyFill="1" applyBorder="1" applyAlignment="1">
      <alignment horizontal="center" vertical="center"/>
    </xf>
    <xf numFmtId="0" fontId="110" fillId="39" borderId="208" xfId="0" applyFont="1" applyFill="1" applyBorder="1" applyAlignment="1">
      <alignment horizontal="center" vertical="center"/>
    </xf>
    <xf numFmtId="0" fontId="84" fillId="0" borderId="201" xfId="0" applyFont="1" applyBorder="1" applyAlignment="1">
      <alignment horizontal="center" vertical="center" wrapText="1"/>
    </xf>
    <xf numFmtId="0" fontId="84" fillId="0" borderId="203" xfId="0" applyFont="1" applyBorder="1" applyAlignment="1">
      <alignment horizontal="center" vertical="center" wrapText="1"/>
    </xf>
    <xf numFmtId="0" fontId="84" fillId="0" borderId="202" xfId="0" applyFont="1" applyBorder="1" applyAlignment="1">
      <alignment horizontal="center" vertical="center" wrapText="1"/>
    </xf>
    <xf numFmtId="0" fontId="84" fillId="0" borderId="204"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205" xfId="0" applyFont="1" applyBorder="1" applyAlignment="1">
      <alignment horizontal="center" vertical="center" wrapText="1"/>
    </xf>
    <xf numFmtId="0" fontId="84" fillId="0" borderId="206" xfId="0" applyFont="1" applyBorder="1" applyAlignment="1">
      <alignment horizontal="center" vertical="center" wrapText="1"/>
    </xf>
    <xf numFmtId="0" fontId="84" fillId="0" borderId="177" xfId="0" applyFont="1" applyBorder="1" applyAlignment="1">
      <alignment horizontal="center" vertical="center" wrapText="1"/>
    </xf>
    <xf numFmtId="0" fontId="84" fillId="0" borderId="176" xfId="0" applyFont="1" applyBorder="1" applyAlignment="1">
      <alignment horizontal="center" vertical="center" wrapText="1"/>
    </xf>
    <xf numFmtId="0" fontId="87" fillId="0" borderId="209" xfId="0" applyFont="1" applyBorder="1" applyAlignment="1">
      <alignment horizontal="center" vertical="center"/>
    </xf>
    <xf numFmtId="0" fontId="87" fillId="0" borderId="46" xfId="0" applyFont="1" applyBorder="1" applyAlignment="1">
      <alignment horizontal="center" vertical="center"/>
    </xf>
    <xf numFmtId="0" fontId="87" fillId="0" borderId="210" xfId="0" applyFont="1" applyBorder="1" applyAlignment="1">
      <alignment horizontal="center" vertical="center"/>
    </xf>
    <xf numFmtId="0" fontId="87" fillId="0" borderId="211" xfId="0" applyFont="1" applyBorder="1" applyAlignment="1">
      <alignment horizontal="center" vertical="center"/>
    </xf>
    <xf numFmtId="0" fontId="87" fillId="0" borderId="212" xfId="0" applyFont="1" applyBorder="1" applyAlignment="1">
      <alignment horizontal="center" vertical="center"/>
    </xf>
    <xf numFmtId="0" fontId="87" fillId="0" borderId="213" xfId="0" applyFont="1" applyBorder="1" applyAlignment="1">
      <alignment horizontal="center" vertical="center"/>
    </xf>
    <xf numFmtId="0" fontId="105" fillId="0" borderId="214" xfId="0" applyFont="1" applyBorder="1" applyAlignment="1">
      <alignment horizontal="center" vertical="center" wrapText="1"/>
    </xf>
    <xf numFmtId="0" fontId="105" fillId="0" borderId="215" xfId="0" applyFont="1" applyBorder="1" applyAlignment="1">
      <alignment horizontal="center" vertical="center" wrapText="1"/>
    </xf>
    <xf numFmtId="0" fontId="105" fillId="0" borderId="216" xfId="0" applyFont="1" applyBorder="1" applyAlignment="1">
      <alignment horizontal="center" vertical="center" wrapText="1"/>
    </xf>
    <xf numFmtId="0" fontId="105" fillId="0" borderId="209" xfId="0" applyFont="1" applyBorder="1" applyAlignment="1">
      <alignment horizontal="center" vertical="center" wrapText="1"/>
    </xf>
    <xf numFmtId="0" fontId="105" fillId="0" borderId="46" xfId="0" applyFont="1" applyBorder="1" applyAlignment="1">
      <alignment horizontal="center" vertical="center" wrapText="1"/>
    </xf>
    <xf numFmtId="0" fontId="105" fillId="0" borderId="210" xfId="0" applyFont="1" applyBorder="1" applyAlignment="1">
      <alignment horizontal="center" vertical="center" wrapText="1"/>
    </xf>
    <xf numFmtId="0" fontId="15" fillId="0" borderId="217" xfId="0" applyFont="1" applyBorder="1" applyAlignment="1">
      <alignment horizontal="center" vertical="center"/>
    </xf>
    <xf numFmtId="0" fontId="15" fillId="0" borderId="218" xfId="0" applyFont="1" applyBorder="1" applyAlignment="1">
      <alignment horizontal="center" vertical="center"/>
    </xf>
    <xf numFmtId="0" fontId="15" fillId="0" borderId="219" xfId="0" applyFont="1" applyBorder="1" applyAlignment="1">
      <alignment horizontal="center" vertical="center" textRotation="90"/>
    </xf>
    <xf numFmtId="0" fontId="15" fillId="0" borderId="220" xfId="0" applyFont="1" applyBorder="1" applyAlignment="1">
      <alignment horizontal="center" vertical="center" textRotation="90"/>
    </xf>
    <xf numFmtId="0" fontId="15" fillId="0" borderId="221" xfId="0" applyFont="1" applyBorder="1" applyAlignment="1">
      <alignment horizontal="center" vertical="center" textRotation="90"/>
    </xf>
    <xf numFmtId="0" fontId="12" fillId="0" borderId="105" xfId="0" applyFont="1" applyBorder="1" applyAlignment="1">
      <alignment horizontal="center" vertical="center" wrapText="1"/>
    </xf>
    <xf numFmtId="0" fontId="12" fillId="0" borderId="109" xfId="0" applyFont="1" applyBorder="1" applyAlignment="1">
      <alignment horizontal="center" vertical="center" wrapText="1"/>
    </xf>
    <xf numFmtId="0" fontId="111" fillId="40" borderId="0" xfId="0" applyFont="1" applyFill="1" applyAlignment="1">
      <alignment horizontal="center" vertical="center"/>
    </xf>
    <xf numFmtId="0" fontId="22" fillId="13" borderId="0" xfId="0" applyFont="1" applyFill="1" applyAlignment="1">
      <alignment horizontal="center" vertical="center"/>
    </xf>
    <xf numFmtId="0" fontId="15" fillId="0" borderId="104" xfId="0" applyFont="1" applyBorder="1" applyAlignment="1">
      <alignment horizontal="center" vertical="center"/>
    </xf>
    <xf numFmtId="0" fontId="15" fillId="0" borderId="120" xfId="0" applyFont="1" applyBorder="1" applyAlignment="1">
      <alignment horizontal="center" vertical="center"/>
    </xf>
    <xf numFmtId="0" fontId="15" fillId="0" borderId="222" xfId="0" applyFont="1" applyBorder="1" applyAlignment="1">
      <alignment horizontal="center" vertical="center" textRotation="90"/>
    </xf>
    <xf numFmtId="0" fontId="15" fillId="0" borderId="223" xfId="0" applyFont="1" applyBorder="1" applyAlignment="1">
      <alignment horizontal="center" vertical="center" textRotation="90"/>
    </xf>
    <xf numFmtId="0" fontId="15" fillId="0" borderId="178" xfId="0" applyFont="1" applyBorder="1" applyAlignment="1">
      <alignment horizontal="center" vertical="center" textRotation="90"/>
    </xf>
    <xf numFmtId="0" fontId="99" fillId="37" borderId="0" xfId="0" applyFont="1" applyFill="1" applyBorder="1" applyAlignment="1">
      <alignment horizontal="center"/>
    </xf>
    <xf numFmtId="0" fontId="90" fillId="8" borderId="0" xfId="0" applyFont="1" applyFill="1" applyAlignment="1">
      <alignment horizontal="center" vertical="center"/>
    </xf>
    <xf numFmtId="0" fontId="102" fillId="38" borderId="224" xfId="0" applyFont="1" applyFill="1" applyBorder="1" applyAlignment="1">
      <alignment horizontal="center" vertical="center"/>
    </xf>
    <xf numFmtId="0" fontId="102" fillId="38" borderId="225" xfId="0" applyFont="1" applyFill="1" applyBorder="1" applyAlignment="1">
      <alignment horizontal="center" vertical="center"/>
    </xf>
    <xf numFmtId="0" fontId="0" fillId="0" borderId="0" xfId="0" applyBorder="1" applyAlignment="1">
      <alignment horizontal="center" vertical="center" wrapText="1"/>
    </xf>
    <xf numFmtId="0" fontId="102" fillId="38" borderId="226" xfId="0" applyFont="1" applyFill="1" applyBorder="1" applyAlignment="1">
      <alignment horizontal="center" vertical="center"/>
    </xf>
    <xf numFmtId="0" fontId="0" fillId="38" borderId="173" xfId="0" applyFill="1" applyBorder="1" applyAlignment="1">
      <alignment horizontal="center" vertical="center"/>
    </xf>
    <xf numFmtId="0" fontId="0" fillId="38" borderId="0" xfId="0" applyFill="1" applyBorder="1" applyAlignment="1">
      <alignment horizontal="center" vertical="center"/>
    </xf>
    <xf numFmtId="0" fontId="103" fillId="38" borderId="168" xfId="0" applyFont="1" applyFill="1" applyBorder="1" applyAlignment="1">
      <alignment horizontal="center" vertical="center"/>
    </xf>
    <xf numFmtId="0" fontId="103" fillId="38" borderId="169" xfId="0" applyFont="1" applyFill="1" applyBorder="1" applyAlignment="1">
      <alignment horizontal="center" vertical="center"/>
    </xf>
    <xf numFmtId="0" fontId="103" fillId="38" borderId="227" xfId="0" applyFont="1" applyFill="1" applyBorder="1" applyAlignment="1">
      <alignment horizontal="center" vertical="center"/>
    </xf>
    <xf numFmtId="0" fontId="103" fillId="38" borderId="228" xfId="0" applyFont="1" applyFill="1" applyBorder="1" applyAlignment="1">
      <alignment horizontal="center" vertical="center"/>
    </xf>
    <xf numFmtId="0" fontId="104" fillId="38" borderId="229" xfId="0" applyFont="1" applyFill="1" applyBorder="1" applyAlignment="1">
      <alignment horizontal="center" vertical="center"/>
    </xf>
    <xf numFmtId="0" fontId="104" fillId="38" borderId="230" xfId="0" applyFont="1" applyFill="1" applyBorder="1" applyAlignment="1">
      <alignment horizontal="center" vertical="center"/>
    </xf>
    <xf numFmtId="0" fontId="104" fillId="38" borderId="192" xfId="0" applyFont="1" applyFill="1" applyBorder="1" applyAlignment="1">
      <alignment horizontal="center" vertical="center"/>
    </xf>
    <xf numFmtId="0" fontId="104" fillId="38" borderId="231" xfId="0" applyFont="1" applyFill="1" applyBorder="1" applyAlignment="1">
      <alignment horizontal="center" vertical="center"/>
    </xf>
    <xf numFmtId="0" fontId="0" fillId="0" borderId="232" xfId="0" applyBorder="1" applyAlignment="1">
      <alignment wrapText="1"/>
    </xf>
    <xf numFmtId="0" fontId="104" fillId="38" borderId="233" xfId="0" applyFont="1" applyFill="1" applyBorder="1" applyAlignment="1">
      <alignment horizontal="center" vertical="center"/>
    </xf>
    <xf numFmtId="0" fontId="104" fillId="38" borderId="234" xfId="0" applyFont="1" applyFill="1" applyBorder="1" applyAlignment="1">
      <alignment horizontal="center" vertical="center"/>
    </xf>
    <xf numFmtId="0" fontId="0" fillId="38" borderId="232" xfId="0" applyFill="1" applyBorder="1" applyAlignment="1">
      <alignment/>
    </xf>
    <xf numFmtId="0" fontId="102" fillId="38" borderId="168" xfId="0" applyFont="1" applyFill="1" applyBorder="1" applyAlignment="1">
      <alignment horizontal="center" vertical="center"/>
    </xf>
    <xf numFmtId="0" fontId="102" fillId="38" borderId="169" xfId="0" applyFont="1" applyFill="1" applyBorder="1" applyAlignment="1">
      <alignment horizontal="center" vertical="center"/>
    </xf>
    <xf numFmtId="0" fontId="104" fillId="38" borderId="190" xfId="0" applyFont="1" applyFill="1" applyBorder="1" applyAlignment="1">
      <alignment horizontal="center" vertical="center"/>
    </xf>
    <xf numFmtId="0" fontId="104" fillId="38" borderId="235" xfId="0" applyFont="1" applyFill="1" applyBorder="1" applyAlignment="1">
      <alignment horizontal="center" vertical="center"/>
    </xf>
    <xf numFmtId="0" fontId="112" fillId="38" borderId="0" xfId="0" applyFont="1" applyFill="1" applyBorder="1" applyAlignment="1">
      <alignment horizontal="center" vertical="center"/>
    </xf>
    <xf numFmtId="0" fontId="113" fillId="38" borderId="236" xfId="0" applyFont="1" applyFill="1" applyBorder="1" applyAlignment="1">
      <alignment horizontal="center" vertical="center"/>
    </xf>
    <xf numFmtId="0" fontId="113" fillId="38" borderId="172" xfId="0" applyFont="1" applyFill="1" applyBorder="1" applyAlignment="1">
      <alignment horizontal="center" vertical="center"/>
    </xf>
    <xf numFmtId="0" fontId="101" fillId="38" borderId="227" xfId="0" applyFont="1" applyFill="1" applyBorder="1" applyAlignment="1">
      <alignment horizontal="center" vertical="center" wrapText="1"/>
    </xf>
    <xf numFmtId="0" fontId="101" fillId="38" borderId="228" xfId="0" applyFont="1" applyFill="1" applyBorder="1" applyAlignment="1">
      <alignment horizontal="center" vertical="center" wrapText="1"/>
    </xf>
    <xf numFmtId="0" fontId="101" fillId="38" borderId="237" xfId="0" applyFont="1" applyFill="1" applyBorder="1" applyAlignment="1">
      <alignment horizontal="center" vertical="center" wrapText="1"/>
    </xf>
    <xf numFmtId="0" fontId="101" fillId="38" borderId="238" xfId="0" applyFont="1" applyFill="1" applyBorder="1" applyAlignment="1">
      <alignment horizontal="center" vertical="center" wrapText="1"/>
    </xf>
    <xf numFmtId="0" fontId="101" fillId="38" borderId="239" xfId="0" applyFont="1" applyFill="1" applyBorder="1" applyAlignment="1">
      <alignment horizontal="center" vertical="center" wrapText="1"/>
    </xf>
    <xf numFmtId="0" fontId="101" fillId="38" borderId="240" xfId="0" applyFont="1" applyFill="1" applyBorder="1" applyAlignment="1">
      <alignment horizontal="center" vertical="center" wrapText="1"/>
    </xf>
    <xf numFmtId="0" fontId="102" fillId="38" borderId="241" xfId="0" applyFont="1" applyFill="1" applyBorder="1" applyAlignment="1">
      <alignment horizontal="center" vertical="center"/>
    </xf>
    <xf numFmtId="0" fontId="0" fillId="0" borderId="242" xfId="0" applyBorder="1" applyAlignment="1">
      <alignment wrapText="1"/>
    </xf>
    <xf numFmtId="0" fontId="0" fillId="0" borderId="173" xfId="0" applyBorder="1" applyAlignment="1">
      <alignment horizontal="center"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2 3" xfId="51"/>
    <cellStyle name="Normal 3" xfId="52"/>
    <cellStyle name="Normal 3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27</xdr:row>
      <xdr:rowOff>123825</xdr:rowOff>
    </xdr:from>
    <xdr:to>
      <xdr:col>10</xdr:col>
      <xdr:colOff>466725</xdr:colOff>
      <xdr:row>32</xdr:row>
      <xdr:rowOff>19050</xdr:rowOff>
    </xdr:to>
    <xdr:sp macro="[0]!Tri">
      <xdr:nvSpPr>
        <xdr:cNvPr id="1" name="Rectangle à coins arrondis 1"/>
        <xdr:cNvSpPr>
          <a:spLocks/>
        </xdr:cNvSpPr>
      </xdr:nvSpPr>
      <xdr:spPr>
        <a:xfrm>
          <a:off x="7705725" y="5829300"/>
          <a:ext cx="1419225" cy="800100"/>
        </a:xfrm>
        <a:prstGeom prst="roundRect">
          <a:avLst/>
        </a:prstGeom>
        <a:solidFill>
          <a:srgbClr val="F2F2F2"/>
        </a:solidFill>
        <a:ln w="25400" cmpd="sng">
          <a:solidFill>
            <a:srgbClr val="385D8A"/>
          </a:solidFill>
          <a:headEnd type="none"/>
          <a:tailEnd type="none"/>
        </a:ln>
      </xdr:spPr>
      <xdr:txBody>
        <a:bodyPr vertOverflow="clip" wrap="square" lIns="91440" tIns="45720" rIns="91440" bIns="45720" anchor="ctr"/>
        <a:p>
          <a:pPr algn="ctr">
            <a:defRPr/>
          </a:pPr>
          <a:r>
            <a:rPr lang="en-US" cap="none" sz="1800" b="0" i="0" u="none" baseline="0">
              <a:solidFill>
                <a:srgbClr val="000000"/>
              </a:solidFill>
              <a:latin typeface="Calibri"/>
              <a:ea typeface="Calibri"/>
              <a:cs typeface="Calibri"/>
            </a:rPr>
            <a:t>Bouton de tri</a:t>
          </a:r>
        </a:p>
      </xdr:txBody>
    </xdr:sp>
    <xdr:clientData/>
  </xdr:twoCellAnchor>
  <xdr:twoCellAnchor editAs="oneCell">
    <xdr:from>
      <xdr:col>9</xdr:col>
      <xdr:colOff>409575</xdr:colOff>
      <xdr:row>3</xdr:row>
      <xdr:rowOff>0</xdr:rowOff>
    </xdr:from>
    <xdr:to>
      <xdr:col>11</xdr:col>
      <xdr:colOff>161925</xdr:colOff>
      <xdr:row>6</xdr:row>
      <xdr:rowOff>152400</xdr:rowOff>
    </xdr:to>
    <xdr:pic>
      <xdr:nvPicPr>
        <xdr:cNvPr id="2" name="Picture 142"/>
        <xdr:cNvPicPr preferRelativeResize="1">
          <a:picLocks noChangeAspect="1"/>
        </xdr:cNvPicPr>
      </xdr:nvPicPr>
      <xdr:blipFill>
        <a:blip r:embed="rId1"/>
        <a:stretch>
          <a:fillRect/>
        </a:stretch>
      </xdr:blipFill>
      <xdr:spPr>
        <a:xfrm>
          <a:off x="8305800" y="552450"/>
          <a:ext cx="12763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T62"/>
  <sheetViews>
    <sheetView tabSelected="1" zoomScalePageLayoutView="0" workbookViewId="0" topLeftCell="A1">
      <selection activeCell="K15" sqref="K15"/>
    </sheetView>
  </sheetViews>
  <sheetFormatPr defaultColWidth="11.421875" defaultRowHeight="15"/>
  <cols>
    <col min="1" max="1" width="5.421875" style="0" customWidth="1"/>
    <col min="2" max="2" width="5.7109375" style="0" customWidth="1"/>
    <col min="3" max="3" width="0.9921875" style="0" customWidth="1"/>
    <col min="5" max="5" width="26.8515625" style="0" customWidth="1"/>
    <col min="7" max="7" width="8.57421875" style="0" bestFit="1" customWidth="1"/>
    <col min="8" max="8" width="36.57421875" style="0" customWidth="1"/>
    <col min="13" max="13" width="4.00390625" style="0" customWidth="1"/>
    <col min="14" max="14" width="4.00390625" style="0" hidden="1" customWidth="1"/>
    <col min="15" max="15" width="10.8515625" style="0" hidden="1" customWidth="1"/>
    <col min="16" max="16" width="24.421875" style="0" hidden="1" customWidth="1"/>
    <col min="17" max="18" width="10.8515625" style="0" hidden="1" customWidth="1"/>
    <col min="19" max="19" width="35.421875" style="0" hidden="1" customWidth="1"/>
    <col min="20" max="20" width="10.8515625" style="0" hidden="1" customWidth="1"/>
  </cols>
  <sheetData>
    <row r="2" spans="4:9" ht="14.25" customHeight="1">
      <c r="D2" s="348" t="s">
        <v>29</v>
      </c>
      <c r="E2" s="349"/>
      <c r="F2" s="349"/>
      <c r="G2" s="349"/>
      <c r="H2" s="349"/>
      <c r="I2" s="350"/>
    </row>
    <row r="3" spans="4:9" ht="14.25" customHeight="1">
      <c r="D3" s="351"/>
      <c r="E3" s="352"/>
      <c r="F3" s="352"/>
      <c r="G3" s="352"/>
      <c r="H3" s="352"/>
      <c r="I3" s="353"/>
    </row>
    <row r="4" spans="4:10" ht="36.75" customHeight="1">
      <c r="D4" s="354" t="s">
        <v>101</v>
      </c>
      <c r="E4" s="355"/>
      <c r="F4" s="355"/>
      <c r="G4" s="355"/>
      <c r="H4" s="355"/>
      <c r="I4" s="356"/>
      <c r="J4" s="255"/>
    </row>
    <row r="6" spans="5:8" ht="15.75">
      <c r="E6" s="256" t="s">
        <v>102</v>
      </c>
      <c r="F6" s="357" t="s">
        <v>103</v>
      </c>
      <c r="G6" s="357"/>
      <c r="H6" s="256" t="s">
        <v>104</v>
      </c>
    </row>
    <row r="7" spans="4:9" ht="15.75" customHeight="1">
      <c r="D7" s="257"/>
      <c r="E7" s="258"/>
      <c r="F7" s="359"/>
      <c r="G7" s="360"/>
      <c r="H7" s="258"/>
      <c r="I7" s="257"/>
    </row>
    <row r="9" spans="4:20" ht="15">
      <c r="D9" s="257"/>
      <c r="E9" s="256" t="s">
        <v>105</v>
      </c>
      <c r="F9" s="257"/>
      <c r="G9" s="358"/>
      <c r="H9" s="358"/>
      <c r="I9" s="358"/>
      <c r="T9" s="259"/>
    </row>
    <row r="10" spans="4:15" ht="15.75" customHeight="1">
      <c r="D10" s="257"/>
      <c r="E10" s="258"/>
      <c r="O10" s="257"/>
    </row>
    <row r="11" spans="6:15" ht="14.25">
      <c r="F11" s="257"/>
      <c r="O11" s="257"/>
    </row>
    <row r="12" ht="14.25">
      <c r="J12" s="260"/>
    </row>
    <row r="13" ht="15.75" customHeight="1"/>
    <row r="14" ht="14.25">
      <c r="F14" s="257"/>
    </row>
    <row r="15" spans="5:8" ht="15">
      <c r="E15" s="256" t="s">
        <v>106</v>
      </c>
      <c r="H15" s="256" t="s">
        <v>107</v>
      </c>
    </row>
    <row r="16" spans="5:8" ht="15.75" customHeight="1">
      <c r="E16" s="258"/>
      <c r="H16" s="258"/>
    </row>
    <row r="17" ht="15.75" customHeight="1"/>
    <row r="18" spans="4:12" ht="15.75" customHeight="1">
      <c r="D18" s="361" t="s">
        <v>96</v>
      </c>
      <c r="E18" s="362"/>
      <c r="F18" s="362"/>
      <c r="G18" s="362"/>
      <c r="H18" s="362"/>
      <c r="I18" s="362"/>
      <c r="J18" s="363"/>
      <c r="K18" s="261"/>
      <c r="L18" s="261"/>
    </row>
    <row r="19" spans="4:12" ht="15.75" customHeight="1">
      <c r="D19" s="364"/>
      <c r="E19" s="365"/>
      <c r="F19" s="365"/>
      <c r="G19" s="365"/>
      <c r="H19" s="365"/>
      <c r="I19" s="365"/>
      <c r="J19" s="366"/>
      <c r="K19" s="261"/>
      <c r="L19" s="261"/>
    </row>
    <row r="20" spans="4:10" ht="18">
      <c r="D20" s="329"/>
      <c r="E20" s="329"/>
      <c r="F20" s="329"/>
      <c r="G20" s="329"/>
      <c r="H20" s="329"/>
      <c r="I20" s="329"/>
      <c r="J20" s="329"/>
    </row>
    <row r="21" spans="4:10" ht="28.5">
      <c r="D21" s="330" t="s">
        <v>108</v>
      </c>
      <c r="E21" s="331"/>
      <c r="F21" s="331"/>
      <c r="G21" s="331"/>
      <c r="H21" s="331"/>
      <c r="I21" s="331"/>
      <c r="J21" s="332"/>
    </row>
    <row r="22" spans="4:10" ht="18" customHeight="1">
      <c r="D22" s="333" t="s">
        <v>109</v>
      </c>
      <c r="E22" s="334"/>
      <c r="F22" s="334"/>
      <c r="G22" s="334"/>
      <c r="H22" s="334"/>
      <c r="I22" s="334"/>
      <c r="J22" s="335"/>
    </row>
    <row r="23" spans="4:10" ht="18" customHeight="1">
      <c r="D23" s="336"/>
      <c r="E23" s="337"/>
      <c r="F23" s="337"/>
      <c r="G23" s="337"/>
      <c r="H23" s="337"/>
      <c r="I23" s="337"/>
      <c r="J23" s="338"/>
    </row>
    <row r="25" spans="4:19" ht="14.25">
      <c r="D25" s="262" t="s">
        <v>92</v>
      </c>
      <c r="E25" s="262" t="s">
        <v>93</v>
      </c>
      <c r="F25" s="262" t="s">
        <v>94</v>
      </c>
      <c r="G25" s="263" t="s">
        <v>95</v>
      </c>
      <c r="H25" s="262" t="s">
        <v>110</v>
      </c>
      <c r="O25" s="264" t="s">
        <v>92</v>
      </c>
      <c r="P25" s="264" t="s">
        <v>93</v>
      </c>
      <c r="Q25" s="264" t="s">
        <v>94</v>
      </c>
      <c r="R25" s="265" t="s">
        <v>95</v>
      </c>
      <c r="S25" s="264" t="s">
        <v>110</v>
      </c>
    </row>
    <row r="26" spans="2:19" ht="14.25">
      <c r="B26" s="266">
        <v>1</v>
      </c>
      <c r="D26" s="267"/>
      <c r="E26" s="253"/>
      <c r="F26" s="268"/>
      <c r="G26" s="269"/>
      <c r="H26" s="253"/>
      <c r="O26" s="267"/>
      <c r="P26" s="253"/>
      <c r="Q26" s="268"/>
      <c r="R26" s="269"/>
      <c r="S26" s="253"/>
    </row>
    <row r="27" spans="2:19" ht="14.25">
      <c r="B27" s="266">
        <v>2</v>
      </c>
      <c r="D27" s="267"/>
      <c r="E27" s="253"/>
      <c r="F27" s="268"/>
      <c r="G27" s="269"/>
      <c r="H27" s="253"/>
      <c r="O27" s="267"/>
      <c r="P27" s="253"/>
      <c r="Q27" s="268"/>
      <c r="R27" s="269"/>
      <c r="S27" s="253"/>
    </row>
    <row r="28" spans="2:19" ht="14.25">
      <c r="B28" s="266">
        <v>3</v>
      </c>
      <c r="D28" s="267"/>
      <c r="E28" s="253"/>
      <c r="F28" s="268"/>
      <c r="G28" s="269"/>
      <c r="H28" s="253"/>
      <c r="O28" s="267"/>
      <c r="P28" s="270"/>
      <c r="Q28" s="268"/>
      <c r="R28" s="269"/>
      <c r="S28" s="253"/>
    </row>
    <row r="29" spans="2:19" ht="14.25">
      <c r="B29" s="266">
        <v>4</v>
      </c>
      <c r="D29" s="267"/>
      <c r="E29" s="253"/>
      <c r="F29" s="268"/>
      <c r="G29" s="269"/>
      <c r="H29" s="253"/>
      <c r="O29" s="267"/>
      <c r="P29" s="253"/>
      <c r="Q29" s="268"/>
      <c r="R29" s="269"/>
      <c r="S29" s="253"/>
    </row>
    <row r="30" spans="2:19" ht="14.25">
      <c r="B30" s="266">
        <v>5</v>
      </c>
      <c r="D30" s="267"/>
      <c r="E30" s="253"/>
      <c r="F30" s="268"/>
      <c r="G30" s="269"/>
      <c r="H30" s="253"/>
      <c r="O30" s="267"/>
      <c r="P30" s="270"/>
      <c r="Q30" s="268"/>
      <c r="R30" s="269"/>
      <c r="S30" s="253"/>
    </row>
    <row r="31" spans="2:19" ht="14.25">
      <c r="B31" s="266">
        <v>6</v>
      </c>
      <c r="D31" s="267"/>
      <c r="E31" s="253"/>
      <c r="F31" s="268"/>
      <c r="G31" s="269"/>
      <c r="H31" s="253"/>
      <c r="O31" s="267"/>
      <c r="P31" s="253"/>
      <c r="Q31" s="268"/>
      <c r="R31" s="269"/>
      <c r="S31" s="253"/>
    </row>
    <row r="32" spans="2:19" ht="14.25">
      <c r="B32" s="266">
        <v>7</v>
      </c>
      <c r="D32" s="267"/>
      <c r="E32" s="253"/>
      <c r="F32" s="268"/>
      <c r="G32" s="269"/>
      <c r="H32" s="253"/>
      <c r="O32" s="267"/>
      <c r="P32" s="253"/>
      <c r="Q32" s="268"/>
      <c r="R32" s="269"/>
      <c r="S32" s="253"/>
    </row>
    <row r="33" spans="2:19" ht="14.25">
      <c r="B33" s="266">
        <v>8</v>
      </c>
      <c r="D33" s="267"/>
      <c r="E33" s="253"/>
      <c r="F33" s="268"/>
      <c r="G33" s="269"/>
      <c r="H33" s="253"/>
      <c r="O33" s="267"/>
      <c r="P33" s="253"/>
      <c r="Q33" s="268"/>
      <c r="R33" s="269"/>
      <c r="S33" s="253"/>
    </row>
    <row r="34" spans="2:19" ht="14.25">
      <c r="B34" s="266">
        <v>9</v>
      </c>
      <c r="D34" s="267"/>
      <c r="E34" s="270"/>
      <c r="F34" s="268"/>
      <c r="G34" s="269"/>
      <c r="H34" s="253"/>
      <c r="O34" s="267"/>
      <c r="P34" s="270"/>
      <c r="Q34" s="268"/>
      <c r="R34" s="269"/>
      <c r="S34" s="253"/>
    </row>
    <row r="35" spans="2:19" ht="14.25">
      <c r="B35" s="266">
        <v>10</v>
      </c>
      <c r="D35" s="267"/>
      <c r="E35" s="253"/>
      <c r="F35" s="268"/>
      <c r="G35" s="269"/>
      <c r="H35" s="253"/>
      <c r="O35" s="267"/>
      <c r="P35" s="253"/>
      <c r="Q35" s="268"/>
      <c r="R35" s="269"/>
      <c r="S35" s="253"/>
    </row>
    <row r="36" spans="2:19" ht="14.25">
      <c r="B36" s="266">
        <v>11</v>
      </c>
      <c r="D36" s="267"/>
      <c r="E36" s="253"/>
      <c r="F36" s="268"/>
      <c r="G36" s="269"/>
      <c r="H36" s="253"/>
      <c r="O36" s="267"/>
      <c r="P36" s="253"/>
      <c r="Q36" s="268"/>
      <c r="R36" s="269"/>
      <c r="S36" s="253"/>
    </row>
    <row r="37" spans="2:19" ht="14.25">
      <c r="B37" s="266">
        <v>12</v>
      </c>
      <c r="D37" s="267"/>
      <c r="E37" s="270"/>
      <c r="F37" s="268"/>
      <c r="G37" s="269"/>
      <c r="H37" s="253"/>
      <c r="O37" s="267"/>
      <c r="P37" s="253"/>
      <c r="Q37" s="268"/>
      <c r="R37" s="269"/>
      <c r="S37" s="253"/>
    </row>
    <row r="38" spans="2:19" ht="14.25">
      <c r="B38" s="266">
        <v>13</v>
      </c>
      <c r="D38" s="267"/>
      <c r="E38" s="270"/>
      <c r="F38" s="268"/>
      <c r="G38" s="269"/>
      <c r="H38" s="253"/>
      <c r="O38" s="267"/>
      <c r="P38" s="253"/>
      <c r="Q38" s="268"/>
      <c r="R38" s="269"/>
      <c r="S38" s="253"/>
    </row>
    <row r="39" spans="2:19" ht="14.25">
      <c r="B39" s="266">
        <v>14</v>
      </c>
      <c r="D39" s="267"/>
      <c r="E39" s="270"/>
      <c r="F39" s="268"/>
      <c r="G39" s="269"/>
      <c r="H39" s="253"/>
      <c r="O39" s="267"/>
      <c r="P39" s="253"/>
      <c r="Q39" s="268"/>
      <c r="R39" s="269"/>
      <c r="S39" s="253"/>
    </row>
    <row r="40" spans="2:19" ht="14.25">
      <c r="B40" s="266">
        <v>15</v>
      </c>
      <c r="D40" s="267"/>
      <c r="E40" s="270"/>
      <c r="F40" s="268"/>
      <c r="G40" s="269"/>
      <c r="H40" s="253"/>
      <c r="O40" s="267"/>
      <c r="P40" s="253"/>
      <c r="Q40" s="268"/>
      <c r="R40" s="269"/>
      <c r="S40" s="253"/>
    </row>
    <row r="41" spans="2:19" ht="14.25">
      <c r="B41" s="266">
        <v>16</v>
      </c>
      <c r="D41" s="267"/>
      <c r="E41" s="270"/>
      <c r="F41" s="268"/>
      <c r="G41" s="269"/>
      <c r="H41" s="253"/>
      <c r="O41" s="267"/>
      <c r="P41" s="270"/>
      <c r="Q41" s="268"/>
      <c r="R41" s="269"/>
      <c r="S41" s="253"/>
    </row>
    <row r="42" spans="2:19" ht="14.25">
      <c r="B42" s="266">
        <v>17</v>
      </c>
      <c r="D42" s="253"/>
      <c r="E42" s="253"/>
      <c r="F42" s="268"/>
      <c r="G42" s="269"/>
      <c r="H42" s="253"/>
      <c r="O42" s="267"/>
      <c r="P42" s="270"/>
      <c r="Q42" s="268"/>
      <c r="R42" s="269"/>
      <c r="S42" s="253"/>
    </row>
    <row r="43" spans="2:19" ht="14.25">
      <c r="B43" s="266">
        <v>18</v>
      </c>
      <c r="D43" s="267"/>
      <c r="E43" s="253"/>
      <c r="F43" s="268"/>
      <c r="G43" s="269"/>
      <c r="H43" s="253"/>
      <c r="O43" s="267"/>
      <c r="P43" s="253"/>
      <c r="Q43" s="268"/>
      <c r="R43" s="269"/>
      <c r="S43" s="253"/>
    </row>
    <row r="44" spans="2:19" ht="14.25">
      <c r="B44" s="266">
        <v>19</v>
      </c>
      <c r="D44" s="267"/>
      <c r="E44" s="253"/>
      <c r="F44" s="268"/>
      <c r="G44" s="269"/>
      <c r="H44" s="253"/>
      <c r="O44" s="267"/>
      <c r="P44" s="253"/>
      <c r="Q44" s="268"/>
      <c r="R44" s="269"/>
      <c r="S44" s="253"/>
    </row>
    <row r="45" spans="2:19" ht="14.25">
      <c r="B45" s="266">
        <v>20</v>
      </c>
      <c r="D45" s="267"/>
      <c r="E45" s="270"/>
      <c r="F45" s="268"/>
      <c r="G45" s="269"/>
      <c r="H45" s="253"/>
      <c r="O45" s="267"/>
      <c r="P45" s="270"/>
      <c r="Q45" s="268"/>
      <c r="R45" s="269"/>
      <c r="S45" s="253"/>
    </row>
    <row r="46" spans="2:19" ht="14.25">
      <c r="B46" s="266">
        <v>21</v>
      </c>
      <c r="D46" s="267"/>
      <c r="E46" s="253"/>
      <c r="F46" s="268"/>
      <c r="G46" s="269"/>
      <c r="H46" s="253"/>
      <c r="O46" s="267"/>
      <c r="P46" s="253"/>
      <c r="Q46" s="268"/>
      <c r="R46" s="269"/>
      <c r="S46" s="253"/>
    </row>
    <row r="47" spans="2:19" ht="14.25">
      <c r="B47" s="266">
        <v>22</v>
      </c>
      <c r="D47" s="267"/>
      <c r="E47" s="253"/>
      <c r="F47" s="268"/>
      <c r="G47" s="269"/>
      <c r="H47" s="253"/>
      <c r="O47" s="267"/>
      <c r="P47" s="253"/>
      <c r="Q47" s="268"/>
      <c r="R47" s="269"/>
      <c r="S47" s="253"/>
    </row>
    <row r="48" spans="2:19" ht="14.25">
      <c r="B48" s="266">
        <v>23</v>
      </c>
      <c r="D48" s="267"/>
      <c r="E48" s="253"/>
      <c r="F48" s="268"/>
      <c r="G48" s="269"/>
      <c r="H48" s="253"/>
      <c r="O48" s="267"/>
      <c r="P48" s="253"/>
      <c r="Q48" s="268"/>
      <c r="R48" s="269"/>
      <c r="S48" s="253"/>
    </row>
    <row r="49" spans="2:19" ht="14.25">
      <c r="B49" s="266">
        <v>24</v>
      </c>
      <c r="D49" s="267"/>
      <c r="E49" s="253"/>
      <c r="F49" s="268"/>
      <c r="G49" s="269"/>
      <c r="H49" s="253"/>
      <c r="O49" s="267"/>
      <c r="P49" s="253"/>
      <c r="Q49" s="268"/>
      <c r="R49" s="269"/>
      <c r="S49" s="253"/>
    </row>
    <row r="51" spans="4:10" ht="18" customHeight="1">
      <c r="D51" s="333" t="s">
        <v>111</v>
      </c>
      <c r="E51" s="334"/>
      <c r="F51" s="334"/>
      <c r="G51" s="334"/>
      <c r="H51" s="334"/>
      <c r="I51" s="334"/>
      <c r="J51" s="335"/>
    </row>
    <row r="52" spans="4:10" ht="18" customHeight="1">
      <c r="D52" s="336"/>
      <c r="E52" s="337"/>
      <c r="F52" s="337"/>
      <c r="G52" s="337"/>
      <c r="H52" s="337"/>
      <c r="I52" s="337"/>
      <c r="J52" s="338"/>
    </row>
    <row r="54" spans="4:10" ht="14.25">
      <c r="D54" s="339" t="s">
        <v>112</v>
      </c>
      <c r="E54" s="340"/>
      <c r="F54" s="340"/>
      <c r="G54" s="340"/>
      <c r="H54" s="340"/>
      <c r="I54" s="340"/>
      <c r="J54" s="341"/>
    </row>
    <row r="55" spans="4:10" ht="14.25">
      <c r="D55" s="342"/>
      <c r="E55" s="343"/>
      <c r="F55" s="343"/>
      <c r="G55" s="343"/>
      <c r="H55" s="343"/>
      <c r="I55" s="343"/>
      <c r="J55" s="344"/>
    </row>
    <row r="56" spans="4:10" ht="14.25">
      <c r="D56" s="342"/>
      <c r="E56" s="343"/>
      <c r="F56" s="343"/>
      <c r="G56" s="343"/>
      <c r="H56" s="343"/>
      <c r="I56" s="343"/>
      <c r="J56" s="344"/>
    </row>
    <row r="57" spans="4:10" ht="14.25">
      <c r="D57" s="342"/>
      <c r="E57" s="343"/>
      <c r="F57" s="343"/>
      <c r="G57" s="343"/>
      <c r="H57" s="343"/>
      <c r="I57" s="343"/>
      <c r="J57" s="344"/>
    </row>
    <row r="58" spans="4:10" ht="14.25">
      <c r="D58" s="342"/>
      <c r="E58" s="343"/>
      <c r="F58" s="343"/>
      <c r="G58" s="343"/>
      <c r="H58" s="343"/>
      <c r="I58" s="343"/>
      <c r="J58" s="344"/>
    </row>
    <row r="59" spans="4:10" ht="14.25">
      <c r="D59" s="342"/>
      <c r="E59" s="343"/>
      <c r="F59" s="343"/>
      <c r="G59" s="343"/>
      <c r="H59" s="343"/>
      <c r="I59" s="343"/>
      <c r="J59" s="344"/>
    </row>
    <row r="60" spans="4:10" ht="14.25" customHeight="1">
      <c r="D60" s="345"/>
      <c r="E60" s="346"/>
      <c r="F60" s="346"/>
      <c r="G60" s="346"/>
      <c r="H60" s="346"/>
      <c r="I60" s="346"/>
      <c r="J60" s="347"/>
    </row>
    <row r="61" ht="14.25" customHeight="1"/>
    <row r="62" ht="14.25" customHeight="1">
      <c r="D62" s="271" t="s">
        <v>39</v>
      </c>
    </row>
    <row r="63" ht="14.25" customHeight="1"/>
    <row r="64" ht="14.25" customHeight="1"/>
    <row r="65" ht="14.25" customHeight="1"/>
    <row r="66" ht="14.25" customHeight="1"/>
    <row r="70" ht="14.25" customHeight="1"/>
    <row r="71" ht="14.25" customHeight="1"/>
    <row r="72" ht="14.25" customHeight="1"/>
    <row r="73" ht="14.25" customHeight="1"/>
    <row r="74" ht="14.25" customHeight="1"/>
    <row r="75" ht="14.25" customHeight="1"/>
  </sheetData>
  <sheetProtection password="DCB1" sheet="1"/>
  <mergeCells count="11">
    <mergeCell ref="D18:J19"/>
    <mergeCell ref="D20:J20"/>
    <mergeCell ref="D21:J21"/>
    <mergeCell ref="D22:J23"/>
    <mergeCell ref="D51:J52"/>
    <mergeCell ref="D54:J60"/>
    <mergeCell ref="D2:I3"/>
    <mergeCell ref="D4:I4"/>
    <mergeCell ref="F6:G6"/>
    <mergeCell ref="G9:I9"/>
    <mergeCell ref="F7:G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61"/>
  <sheetViews>
    <sheetView zoomScale="90" zoomScaleNormal="90" zoomScalePageLayoutView="0" workbookViewId="0" topLeftCell="A1">
      <selection activeCell="C41" sqref="C41:H53"/>
    </sheetView>
  </sheetViews>
  <sheetFormatPr defaultColWidth="11.421875" defaultRowHeight="15"/>
  <cols>
    <col min="1" max="1" width="11.421875" style="39" customWidth="1"/>
    <col min="2" max="2" width="4.421875" style="39" customWidth="1"/>
    <col min="3" max="3" width="10.140625" style="39" bestFit="1" customWidth="1"/>
    <col min="4" max="4" width="20.00390625" style="39" bestFit="1" customWidth="1"/>
    <col min="5" max="5" width="13.140625" style="39" bestFit="1" customWidth="1"/>
    <col min="6" max="6" width="9.00390625" style="39" bestFit="1" customWidth="1"/>
    <col min="7" max="7" width="8.57421875" style="39" bestFit="1" customWidth="1"/>
    <col min="8" max="8" width="32.140625" style="39" customWidth="1"/>
    <col min="9" max="9" width="8.57421875" style="39" customWidth="1"/>
    <col min="10" max="11" width="11.57421875" style="39" customWidth="1"/>
    <col min="12" max="12" width="15.57421875" style="39" customWidth="1"/>
    <col min="13" max="13" width="11.7109375" style="39" customWidth="1"/>
    <col min="14" max="14" width="23.57421875" style="39" customWidth="1"/>
    <col min="15" max="17" width="5.7109375" style="39" customWidth="1"/>
    <col min="18" max="18" width="1.8515625" style="39" customWidth="1"/>
    <col min="19" max="19" width="5.7109375" style="39" customWidth="1"/>
    <col min="20" max="22" width="8.8515625" style="39" customWidth="1"/>
    <col min="23" max="16384" width="11.421875" style="39" customWidth="1"/>
  </cols>
  <sheetData>
    <row r="1" spans="3:23" ht="22.5" customHeight="1">
      <c r="C1" s="233" t="s">
        <v>92</v>
      </c>
      <c r="D1" s="370" t="s">
        <v>93</v>
      </c>
      <c r="E1" s="371"/>
      <c r="F1" s="233" t="s">
        <v>94</v>
      </c>
      <c r="G1" s="234" t="s">
        <v>95</v>
      </c>
      <c r="H1" s="233" t="s">
        <v>99</v>
      </c>
      <c r="J1" s="276"/>
      <c r="K1" s="276"/>
      <c r="L1" s="6"/>
      <c r="M1" s="276"/>
      <c r="N1" s="276"/>
      <c r="O1" s="276"/>
      <c r="P1" s="276"/>
      <c r="Q1" s="276"/>
      <c r="R1" s="276"/>
      <c r="S1" s="276"/>
      <c r="T1" s="276"/>
      <c r="U1" s="276"/>
      <c r="V1" s="276"/>
      <c r="W1" s="276"/>
    </row>
    <row r="2" spans="1:23" ht="14.25" customHeight="1">
      <c r="A2">
        <v>1</v>
      </c>
      <c r="C2" s="286">
        <f>'SAISIE DES JOUEURS'!O26</f>
        <v>0</v>
      </c>
      <c r="D2" s="367">
        <f>'SAISIE DES JOUEURS'!P26</f>
        <v>0</v>
      </c>
      <c r="E2" s="368"/>
      <c r="F2" s="287">
        <f>'SAISIE DES JOUEURS'!Q26</f>
        <v>0</v>
      </c>
      <c r="G2" s="288">
        <f>'SAISIE DES JOUEURS'!R26</f>
        <v>0</v>
      </c>
      <c r="H2" s="287">
        <f>'SAISIE DES JOUEURS'!S26</f>
        <v>0</v>
      </c>
      <c r="J2" s="6"/>
      <c r="K2" s="6"/>
      <c r="L2" s="114"/>
      <c r="M2" s="6"/>
      <c r="N2" s="276"/>
      <c r="O2" s="276"/>
      <c r="P2" s="276"/>
      <c r="Q2" s="276"/>
      <c r="R2" s="276"/>
      <c r="S2" s="276"/>
      <c r="T2" s="276"/>
      <c r="U2" s="276"/>
      <c r="V2" s="276"/>
      <c r="W2" s="276"/>
    </row>
    <row r="3" spans="1:23" ht="14.25" customHeight="1">
      <c r="A3">
        <v>2</v>
      </c>
      <c r="C3" s="286">
        <f>'SAISIE DES JOUEURS'!O27</f>
        <v>0</v>
      </c>
      <c r="D3" s="367">
        <f>'SAISIE DES JOUEURS'!P27</f>
        <v>0</v>
      </c>
      <c r="E3" s="368"/>
      <c r="F3" s="287">
        <f>'SAISIE DES JOUEURS'!Q27</f>
        <v>0</v>
      </c>
      <c r="G3" s="288">
        <f>'SAISIE DES JOUEURS'!R27</f>
        <v>0</v>
      </c>
      <c r="H3" s="287">
        <f>'SAISIE DES JOUEURS'!S27</f>
        <v>0</v>
      </c>
      <c r="J3" s="289"/>
      <c r="K3" s="289"/>
      <c r="L3" s="277"/>
      <c r="M3" s="6"/>
      <c r="N3" s="276"/>
      <c r="O3" s="276"/>
      <c r="P3" s="276"/>
      <c r="Q3" s="276"/>
      <c r="R3" s="276"/>
      <c r="S3" s="276"/>
      <c r="T3" s="276"/>
      <c r="U3" s="276"/>
      <c r="V3" s="276"/>
      <c r="W3" s="276"/>
    </row>
    <row r="4" spans="1:23" ht="14.25" customHeight="1">
      <c r="A4">
        <v>3</v>
      </c>
      <c r="C4" s="286">
        <f>'SAISIE DES JOUEURS'!O28</f>
        <v>0</v>
      </c>
      <c r="D4" s="367">
        <f>'SAISIE DES JOUEURS'!P28</f>
        <v>0</v>
      </c>
      <c r="E4" s="368"/>
      <c r="F4" s="287">
        <f>'SAISIE DES JOUEURS'!Q28</f>
        <v>0</v>
      </c>
      <c r="G4" s="288">
        <f>'SAISIE DES JOUEURS'!R28</f>
        <v>0</v>
      </c>
      <c r="H4" s="287">
        <f>'SAISIE DES JOUEURS'!S28</f>
        <v>0</v>
      </c>
      <c r="J4" s="289"/>
      <c r="K4" s="289"/>
      <c r="L4" s="277"/>
      <c r="M4" s="6"/>
      <c r="N4" s="276"/>
      <c r="O4" s="276"/>
      <c r="P4" s="276"/>
      <c r="Q4" s="276"/>
      <c r="R4" s="276"/>
      <c r="S4" s="276"/>
      <c r="T4" s="276"/>
      <c r="U4" s="276"/>
      <c r="V4" s="276"/>
      <c r="W4" s="276"/>
    </row>
    <row r="5" spans="1:23" ht="14.25" customHeight="1">
      <c r="A5">
        <v>4</v>
      </c>
      <c r="C5" s="286">
        <f>'SAISIE DES JOUEURS'!O29</f>
        <v>0</v>
      </c>
      <c r="D5" s="367">
        <f>'SAISIE DES JOUEURS'!P29</f>
        <v>0</v>
      </c>
      <c r="E5" s="368"/>
      <c r="F5" s="287">
        <f>'SAISIE DES JOUEURS'!Q29</f>
        <v>0</v>
      </c>
      <c r="G5" s="288">
        <f>'SAISIE DES JOUEURS'!R29</f>
        <v>0</v>
      </c>
      <c r="H5" s="287">
        <f>'SAISIE DES JOUEURS'!S29</f>
        <v>0</v>
      </c>
      <c r="J5" s="289"/>
      <c r="K5" s="289"/>
      <c r="L5" s="277"/>
      <c r="M5" s="6"/>
      <c r="N5" s="276"/>
      <c r="O5" s="276"/>
      <c r="P5" s="276"/>
      <c r="Q5" s="276"/>
      <c r="R5" s="276"/>
      <c r="S5" s="276"/>
      <c r="T5" s="276"/>
      <c r="U5" s="276"/>
      <c r="V5" s="276"/>
      <c r="W5" s="276"/>
    </row>
    <row r="6" spans="1:23" ht="14.25" customHeight="1">
      <c r="A6">
        <v>5</v>
      </c>
      <c r="C6" s="286">
        <f>'SAISIE DES JOUEURS'!O30</f>
        <v>0</v>
      </c>
      <c r="D6" s="367">
        <f>'SAISIE DES JOUEURS'!P30</f>
        <v>0</v>
      </c>
      <c r="E6" s="368"/>
      <c r="F6" s="287">
        <f>'SAISIE DES JOUEURS'!Q30</f>
        <v>0</v>
      </c>
      <c r="G6" s="288">
        <f>'SAISIE DES JOUEURS'!R30</f>
        <v>0</v>
      </c>
      <c r="H6" s="287">
        <f>'SAISIE DES JOUEURS'!S30</f>
        <v>0</v>
      </c>
      <c r="J6" s="289"/>
      <c r="K6" s="289"/>
      <c r="L6" s="277"/>
      <c r="M6" s="6"/>
      <c r="N6" s="276"/>
      <c r="O6" s="276"/>
      <c r="P6" s="276"/>
      <c r="Q6" s="276"/>
      <c r="R6" s="276"/>
      <c r="S6" s="276"/>
      <c r="T6" s="276"/>
      <c r="U6" s="276"/>
      <c r="V6" s="276"/>
      <c r="W6" s="276"/>
    </row>
    <row r="7" spans="1:23" ht="14.25" customHeight="1">
      <c r="A7">
        <v>6</v>
      </c>
      <c r="C7" s="286">
        <f>'SAISIE DES JOUEURS'!O31</f>
        <v>0</v>
      </c>
      <c r="D7" s="367">
        <f>'SAISIE DES JOUEURS'!P31</f>
        <v>0</v>
      </c>
      <c r="E7" s="368"/>
      <c r="F7" s="287">
        <f>'SAISIE DES JOUEURS'!Q31</f>
        <v>0</v>
      </c>
      <c r="G7" s="288">
        <f>'SAISIE DES JOUEURS'!R31</f>
        <v>0</v>
      </c>
      <c r="H7" s="287">
        <f>'SAISIE DES JOUEURS'!S31</f>
        <v>0</v>
      </c>
      <c r="J7" s="289"/>
      <c r="K7" s="289"/>
      <c r="L7" s="278"/>
      <c r="M7" s="6"/>
      <c r="N7" s="276"/>
      <c r="O7" s="276"/>
      <c r="P7" s="276"/>
      <c r="Q7" s="276"/>
      <c r="R7" s="276"/>
      <c r="S7" s="276"/>
      <c r="T7" s="276"/>
      <c r="U7" s="276"/>
      <c r="V7" s="276"/>
      <c r="W7" s="276"/>
    </row>
    <row r="8" spans="1:23" ht="14.25" customHeight="1">
      <c r="A8">
        <v>7</v>
      </c>
      <c r="C8" s="286">
        <f>'SAISIE DES JOUEURS'!O32</f>
        <v>0</v>
      </c>
      <c r="D8" s="367">
        <f>'SAISIE DES JOUEURS'!P32</f>
        <v>0</v>
      </c>
      <c r="E8" s="368"/>
      <c r="F8" s="287">
        <f>'SAISIE DES JOUEURS'!Q32</f>
        <v>0</v>
      </c>
      <c r="G8" s="288">
        <f>'SAISIE DES JOUEURS'!R32</f>
        <v>0</v>
      </c>
      <c r="H8" s="287">
        <f>'SAISIE DES JOUEURS'!S32</f>
        <v>0</v>
      </c>
      <c r="J8" s="276"/>
      <c r="K8" s="276"/>
      <c r="L8" s="276"/>
      <c r="M8" s="276"/>
      <c r="N8" s="276"/>
      <c r="O8" s="276"/>
      <c r="P8" s="276"/>
      <c r="Q8" s="276"/>
      <c r="R8" s="276"/>
      <c r="S8" s="276"/>
      <c r="T8" s="276"/>
      <c r="U8" s="276"/>
      <c r="V8" s="276"/>
      <c r="W8" s="276"/>
    </row>
    <row r="9" spans="1:23" ht="14.25" customHeight="1">
      <c r="A9">
        <v>8</v>
      </c>
      <c r="C9" s="286">
        <f>'SAISIE DES JOUEURS'!O33</f>
        <v>0</v>
      </c>
      <c r="D9" s="367">
        <f>'SAISIE DES JOUEURS'!P33</f>
        <v>0</v>
      </c>
      <c r="E9" s="368"/>
      <c r="F9" s="287">
        <f>'SAISIE DES JOUEURS'!Q33</f>
        <v>0</v>
      </c>
      <c r="G9" s="288">
        <f>'SAISIE DES JOUEURS'!R33</f>
        <v>0</v>
      </c>
      <c r="H9" s="287">
        <f>'SAISIE DES JOUEURS'!S33</f>
        <v>0</v>
      </c>
      <c r="J9" s="276"/>
      <c r="K9" s="276"/>
      <c r="L9" s="276"/>
      <c r="M9" s="276"/>
      <c r="N9" s="276"/>
      <c r="O9" s="276"/>
      <c r="P9" s="276"/>
      <c r="Q9" s="276"/>
      <c r="R9" s="276"/>
      <c r="S9" s="276"/>
      <c r="T9" s="276"/>
      <c r="U9" s="276"/>
      <c r="V9" s="276"/>
      <c r="W9" s="276"/>
    </row>
    <row r="10" spans="1:23" ht="14.25" customHeight="1">
      <c r="A10">
        <v>9</v>
      </c>
      <c r="C10" s="286">
        <f>'SAISIE DES JOUEURS'!O34</f>
        <v>0</v>
      </c>
      <c r="D10" s="367">
        <f>'SAISIE DES JOUEURS'!P34</f>
        <v>0</v>
      </c>
      <c r="E10" s="368"/>
      <c r="F10" s="287">
        <f>'SAISIE DES JOUEURS'!Q34</f>
        <v>0</v>
      </c>
      <c r="G10" s="288">
        <f>'SAISIE DES JOUEURS'!R34</f>
        <v>0</v>
      </c>
      <c r="H10" s="287">
        <f>'SAISIE DES JOUEURS'!S34</f>
        <v>0</v>
      </c>
      <c r="J10" s="276"/>
      <c r="K10" s="276"/>
      <c r="L10" s="276"/>
      <c r="M10" s="276"/>
      <c r="N10" s="276"/>
      <c r="O10" s="276"/>
      <c r="P10" s="276"/>
      <c r="Q10" s="276"/>
      <c r="R10" s="276"/>
      <c r="S10" s="276"/>
      <c r="T10" s="276"/>
      <c r="U10" s="276"/>
      <c r="V10" s="276"/>
      <c r="W10" s="276"/>
    </row>
    <row r="11" spans="1:23" ht="14.25" customHeight="1">
      <c r="A11">
        <v>10</v>
      </c>
      <c r="C11" s="286">
        <f>'SAISIE DES JOUEURS'!O35</f>
        <v>0</v>
      </c>
      <c r="D11" s="367">
        <f>'SAISIE DES JOUEURS'!P35</f>
        <v>0</v>
      </c>
      <c r="E11" s="368"/>
      <c r="F11" s="287">
        <f>'SAISIE DES JOUEURS'!Q35</f>
        <v>0</v>
      </c>
      <c r="G11" s="288">
        <f>'SAISIE DES JOUEURS'!R35</f>
        <v>0</v>
      </c>
      <c r="H11" s="287">
        <f>'SAISIE DES JOUEURS'!S35</f>
        <v>0</v>
      </c>
      <c r="J11" s="276"/>
      <c r="K11" s="276"/>
      <c r="L11" s="276"/>
      <c r="M11" s="276"/>
      <c r="N11" s="276"/>
      <c r="O11" s="276"/>
      <c r="P11" s="276"/>
      <c r="Q11" s="276"/>
      <c r="R11" s="276"/>
      <c r="S11" s="276"/>
      <c r="T11" s="276"/>
      <c r="U11" s="276"/>
      <c r="V11" s="276"/>
      <c r="W11" s="276"/>
    </row>
    <row r="12" spans="1:8" ht="14.25" customHeight="1">
      <c r="A12">
        <v>11</v>
      </c>
      <c r="C12" s="286">
        <f>'SAISIE DES JOUEURS'!O36</f>
        <v>0</v>
      </c>
      <c r="D12" s="367">
        <f>'SAISIE DES JOUEURS'!P36</f>
        <v>0</v>
      </c>
      <c r="E12" s="368"/>
      <c r="F12" s="287">
        <f>'SAISIE DES JOUEURS'!Q36</f>
        <v>0</v>
      </c>
      <c r="G12" s="288">
        <f>'SAISIE DES JOUEURS'!R36</f>
        <v>0</v>
      </c>
      <c r="H12" s="287">
        <f>'SAISIE DES JOUEURS'!S36</f>
        <v>0</v>
      </c>
    </row>
    <row r="13" spans="1:10" ht="14.25" customHeight="1">
      <c r="A13">
        <v>12</v>
      </c>
      <c r="C13" s="286">
        <f>'SAISIE DES JOUEURS'!O37</f>
        <v>0</v>
      </c>
      <c r="D13" s="367">
        <f>'SAISIE DES JOUEURS'!P37</f>
        <v>0</v>
      </c>
      <c r="E13" s="368"/>
      <c r="F13" s="287">
        <f>'SAISIE DES JOUEURS'!Q37</f>
        <v>0</v>
      </c>
      <c r="G13" s="288">
        <f>'SAISIE DES JOUEURS'!R37</f>
        <v>0</v>
      </c>
      <c r="H13" s="287">
        <f>'SAISIE DES JOUEURS'!S37</f>
        <v>0</v>
      </c>
      <c r="J13" s="40" t="s">
        <v>39</v>
      </c>
    </row>
    <row r="14" spans="1:8" ht="14.25" customHeight="1">
      <c r="A14">
        <v>13</v>
      </c>
      <c r="C14" s="286">
        <f>'SAISIE DES JOUEURS'!O38</f>
        <v>0</v>
      </c>
      <c r="D14" s="367">
        <f>'SAISIE DES JOUEURS'!P38</f>
        <v>0</v>
      </c>
      <c r="E14" s="368"/>
      <c r="F14" s="287">
        <f>'SAISIE DES JOUEURS'!Q38</f>
        <v>0</v>
      </c>
      <c r="G14" s="288">
        <f>'SAISIE DES JOUEURS'!R38</f>
        <v>0</v>
      </c>
      <c r="H14" s="287">
        <f>'SAISIE DES JOUEURS'!S38</f>
        <v>0</v>
      </c>
    </row>
    <row r="15" spans="1:8" ht="14.25" customHeight="1">
      <c r="A15">
        <v>14</v>
      </c>
      <c r="C15" s="286">
        <f>'SAISIE DES JOUEURS'!O39</f>
        <v>0</v>
      </c>
      <c r="D15" s="367">
        <f>'SAISIE DES JOUEURS'!P39</f>
        <v>0</v>
      </c>
      <c r="E15" s="368"/>
      <c r="F15" s="287">
        <f>'SAISIE DES JOUEURS'!Q39</f>
        <v>0</v>
      </c>
      <c r="G15" s="288">
        <f>'SAISIE DES JOUEURS'!R39</f>
        <v>0</v>
      </c>
      <c r="H15" s="287">
        <f>'SAISIE DES JOUEURS'!S39</f>
        <v>0</v>
      </c>
    </row>
    <row r="16" spans="1:8" ht="14.25" customHeight="1">
      <c r="A16">
        <v>15</v>
      </c>
      <c r="C16" s="286">
        <f>'SAISIE DES JOUEURS'!O40</f>
        <v>0</v>
      </c>
      <c r="D16" s="367">
        <f>'SAISIE DES JOUEURS'!P40</f>
        <v>0</v>
      </c>
      <c r="E16" s="368"/>
      <c r="F16" s="287">
        <f>'SAISIE DES JOUEURS'!Q40</f>
        <v>0</v>
      </c>
      <c r="G16" s="288">
        <f>'SAISIE DES JOUEURS'!R40</f>
        <v>0</v>
      </c>
      <c r="H16" s="287">
        <f>'SAISIE DES JOUEURS'!S40</f>
        <v>0</v>
      </c>
    </row>
    <row r="17" spans="1:8" ht="14.25" customHeight="1">
      <c r="A17">
        <v>16</v>
      </c>
      <c r="C17" s="286">
        <f>'SAISIE DES JOUEURS'!O41</f>
        <v>0</v>
      </c>
      <c r="D17" s="367">
        <f>'SAISIE DES JOUEURS'!P41</f>
        <v>0</v>
      </c>
      <c r="E17" s="368"/>
      <c r="F17" s="287">
        <f>'SAISIE DES JOUEURS'!Q41</f>
        <v>0</v>
      </c>
      <c r="G17" s="288">
        <f>'SAISIE DES JOUEURS'!R41</f>
        <v>0</v>
      </c>
      <c r="H17" s="287">
        <f>'SAISIE DES JOUEURS'!S41</f>
        <v>0</v>
      </c>
    </row>
    <row r="18" spans="1:8" ht="14.25" customHeight="1">
      <c r="A18">
        <v>17</v>
      </c>
      <c r="C18" s="286">
        <f>'SAISIE DES JOUEURS'!O42</f>
        <v>0</v>
      </c>
      <c r="D18" s="367">
        <f>'SAISIE DES JOUEURS'!P42</f>
        <v>0</v>
      </c>
      <c r="E18" s="368"/>
      <c r="F18" s="287">
        <f>'SAISIE DES JOUEURS'!Q42</f>
        <v>0</v>
      </c>
      <c r="G18" s="288">
        <f>'SAISIE DES JOUEURS'!R42</f>
        <v>0</v>
      </c>
      <c r="H18" s="287">
        <f>'SAISIE DES JOUEURS'!S42</f>
        <v>0</v>
      </c>
    </row>
    <row r="19" spans="1:8" ht="14.25" customHeight="1">
      <c r="A19">
        <v>18</v>
      </c>
      <c r="C19" s="286">
        <f>'SAISIE DES JOUEURS'!O43</f>
        <v>0</v>
      </c>
      <c r="D19" s="367">
        <f>'SAISIE DES JOUEURS'!P43</f>
        <v>0</v>
      </c>
      <c r="E19" s="368"/>
      <c r="F19" s="287">
        <f>'SAISIE DES JOUEURS'!Q43</f>
        <v>0</v>
      </c>
      <c r="G19" s="288">
        <f>'SAISIE DES JOUEURS'!R43</f>
        <v>0</v>
      </c>
      <c r="H19" s="287">
        <f>'SAISIE DES JOUEURS'!S43</f>
        <v>0</v>
      </c>
    </row>
    <row r="20" spans="1:8" ht="14.25" customHeight="1">
      <c r="A20">
        <v>19</v>
      </c>
      <c r="C20" s="286">
        <f>'SAISIE DES JOUEURS'!O44</f>
        <v>0</v>
      </c>
      <c r="D20" s="367">
        <f>'SAISIE DES JOUEURS'!P44</f>
        <v>0</v>
      </c>
      <c r="E20" s="368"/>
      <c r="F20" s="287">
        <f>'SAISIE DES JOUEURS'!Q44</f>
        <v>0</v>
      </c>
      <c r="G20" s="288">
        <f>'SAISIE DES JOUEURS'!R44</f>
        <v>0</v>
      </c>
      <c r="H20" s="287">
        <f>'SAISIE DES JOUEURS'!S44</f>
        <v>0</v>
      </c>
    </row>
    <row r="21" spans="1:8" ht="14.25" customHeight="1">
      <c r="A21">
        <v>20</v>
      </c>
      <c r="C21" s="286">
        <f>'SAISIE DES JOUEURS'!O45</f>
        <v>0</v>
      </c>
      <c r="D21" s="367">
        <f>'SAISIE DES JOUEURS'!P45</f>
        <v>0</v>
      </c>
      <c r="E21" s="368"/>
      <c r="F21" s="287">
        <f>'SAISIE DES JOUEURS'!Q45</f>
        <v>0</v>
      </c>
      <c r="G21" s="288">
        <f>'SAISIE DES JOUEURS'!R45</f>
        <v>0</v>
      </c>
      <c r="H21" s="287">
        <f>'SAISIE DES JOUEURS'!S45</f>
        <v>0</v>
      </c>
    </row>
    <row r="22" spans="1:8" ht="14.25" customHeight="1">
      <c r="A22">
        <v>21</v>
      </c>
      <c r="C22" s="286">
        <f>'SAISIE DES JOUEURS'!O46</f>
        <v>0</v>
      </c>
      <c r="D22" s="367">
        <f>'SAISIE DES JOUEURS'!P46</f>
        <v>0</v>
      </c>
      <c r="E22" s="368"/>
      <c r="F22" s="287">
        <f>'SAISIE DES JOUEURS'!Q46</f>
        <v>0</v>
      </c>
      <c r="G22" s="288">
        <f>'SAISIE DES JOUEURS'!R46</f>
        <v>0</v>
      </c>
      <c r="H22" s="287">
        <f>'SAISIE DES JOUEURS'!S46</f>
        <v>0</v>
      </c>
    </row>
    <row r="23" spans="1:8" ht="14.25" customHeight="1">
      <c r="A23">
        <v>22</v>
      </c>
      <c r="C23" s="286">
        <f>'SAISIE DES JOUEURS'!O47</f>
        <v>0</v>
      </c>
      <c r="D23" s="367">
        <f>'SAISIE DES JOUEURS'!P47</f>
        <v>0</v>
      </c>
      <c r="E23" s="368"/>
      <c r="F23" s="287">
        <f>'SAISIE DES JOUEURS'!Q47</f>
        <v>0</v>
      </c>
      <c r="G23" s="288">
        <f>'SAISIE DES JOUEURS'!R47</f>
        <v>0</v>
      </c>
      <c r="H23" s="287">
        <f>'SAISIE DES JOUEURS'!S47</f>
        <v>0</v>
      </c>
    </row>
    <row r="24" spans="1:8" ht="14.25" customHeight="1">
      <c r="A24">
        <v>23</v>
      </c>
      <c r="C24" s="286">
        <f>'SAISIE DES JOUEURS'!O48</f>
        <v>0</v>
      </c>
      <c r="D24" s="367">
        <f>'SAISIE DES JOUEURS'!P48</f>
        <v>0</v>
      </c>
      <c r="E24" s="368"/>
      <c r="F24" s="287">
        <f>'SAISIE DES JOUEURS'!Q48</f>
        <v>0</v>
      </c>
      <c r="G24" s="288">
        <f>'SAISIE DES JOUEURS'!R48</f>
        <v>0</v>
      </c>
      <c r="H24" s="287">
        <f>'SAISIE DES JOUEURS'!S48</f>
        <v>0</v>
      </c>
    </row>
    <row r="25" spans="1:8" ht="14.25" customHeight="1">
      <c r="A25">
        <v>24</v>
      </c>
      <c r="C25" s="286">
        <f>'SAISIE DES JOUEURS'!O49</f>
        <v>0</v>
      </c>
      <c r="D25" s="367">
        <f>'SAISIE DES JOUEURS'!P49</f>
        <v>0</v>
      </c>
      <c r="E25" s="368"/>
      <c r="F25" s="287">
        <f>'SAISIE DES JOUEURS'!Q49</f>
        <v>0</v>
      </c>
      <c r="G25" s="288">
        <f>'SAISIE DES JOUEURS'!R49</f>
        <v>0</v>
      </c>
      <c r="H25" s="287">
        <f>'SAISIE DES JOUEURS'!S49</f>
        <v>0</v>
      </c>
    </row>
    <row r="26" ht="14.25" customHeight="1"/>
    <row r="27" spans="9:19" ht="14.25" customHeight="1">
      <c r="I27" s="76"/>
      <c r="J27" s="77"/>
      <c r="K27" s="77"/>
      <c r="L27" s="77"/>
      <c r="M27" s="77"/>
      <c r="N27" s="77"/>
      <c r="O27" s="78"/>
      <c r="P27" s="78"/>
      <c r="Q27" s="78"/>
      <c r="R27" s="78"/>
      <c r="S27" s="78"/>
    </row>
    <row r="28" spans="3:19" ht="14.25" customHeight="1">
      <c r="C28" s="235"/>
      <c r="I28" s="79"/>
      <c r="J28" s="77"/>
      <c r="K28" s="77"/>
      <c r="L28" s="77"/>
      <c r="M28" s="77"/>
      <c r="N28" s="77"/>
      <c r="O28" s="78"/>
      <c r="P28" s="78"/>
      <c r="Q28" s="78"/>
      <c r="R28" s="78"/>
      <c r="S28" s="78"/>
    </row>
    <row r="29" spans="3:19" ht="14.25" customHeight="1">
      <c r="C29" s="236"/>
      <c r="D29" s="273" t="s">
        <v>102</v>
      </c>
      <c r="E29" s="384" t="s">
        <v>103</v>
      </c>
      <c r="F29" s="384"/>
      <c r="H29" s="273" t="s">
        <v>104</v>
      </c>
      <c r="I29" s="79"/>
      <c r="J29" s="77"/>
      <c r="K29" s="77"/>
      <c r="L29" s="77"/>
      <c r="M29" s="77"/>
      <c r="N29" s="77"/>
      <c r="O29" s="78"/>
      <c r="P29" s="78"/>
      <c r="Q29" s="78"/>
      <c r="R29" s="78"/>
      <c r="S29" s="78"/>
    </row>
    <row r="30" spans="3:19" ht="14.25" customHeight="1">
      <c r="C30"/>
      <c r="D30" s="274">
        <f>'SAISIE DES JOUEURS'!E7</f>
        <v>0</v>
      </c>
      <c r="E30" s="383">
        <f>'SAISIE DES JOUEURS'!F7</f>
        <v>0</v>
      </c>
      <c r="F30" s="383"/>
      <c r="H30" s="274">
        <f>'SAISIE DES JOUEURS'!H7</f>
        <v>0</v>
      </c>
      <c r="I30" s="79"/>
      <c r="J30" s="77"/>
      <c r="K30" s="77"/>
      <c r="L30" s="77"/>
      <c r="M30" s="77"/>
      <c r="N30" s="77"/>
      <c r="O30" s="78"/>
      <c r="P30" s="78"/>
      <c r="Q30" s="78"/>
      <c r="R30" s="78"/>
      <c r="S30" s="78"/>
    </row>
    <row r="31" spans="3:19" ht="14.25" customHeight="1">
      <c r="C31" s="272"/>
      <c r="I31" s="272"/>
      <c r="J31" s="77"/>
      <c r="K31" s="77"/>
      <c r="L31" s="77"/>
      <c r="M31" s="77"/>
      <c r="N31" s="77"/>
      <c r="O31" s="78"/>
      <c r="P31" s="78"/>
      <c r="Q31" s="78"/>
      <c r="R31" s="78"/>
      <c r="S31" s="78"/>
    </row>
    <row r="32" spans="3:19" ht="14.25" customHeight="1">
      <c r="C32" s="235"/>
      <c r="D32" s="384" t="s">
        <v>105</v>
      </c>
      <c r="E32" s="384"/>
      <c r="F32" s="275"/>
      <c r="H32" s="77"/>
      <c r="I32" s="77"/>
      <c r="J32" s="77"/>
      <c r="K32" s="77"/>
      <c r="L32" s="77"/>
      <c r="M32" s="77"/>
      <c r="N32" s="77"/>
      <c r="O32" s="78"/>
      <c r="P32" s="78"/>
      <c r="Q32" s="78"/>
      <c r="R32" s="78"/>
      <c r="S32" s="78"/>
    </row>
    <row r="33" spans="3:19" ht="14.25" customHeight="1">
      <c r="C33" s="235"/>
      <c r="D33" s="369">
        <f>'SAISIE DES JOUEURS'!E10</f>
        <v>0</v>
      </c>
      <c r="E33" s="369"/>
      <c r="F33" s="275"/>
      <c r="H33" s="77"/>
      <c r="I33" s="77"/>
      <c r="J33" s="77"/>
      <c r="K33" s="77"/>
      <c r="L33" s="77"/>
      <c r="M33" s="77"/>
      <c r="N33" s="77"/>
      <c r="O33" s="78"/>
      <c r="P33" s="78"/>
      <c r="Q33" s="78"/>
      <c r="R33" s="78"/>
      <c r="S33" s="78"/>
    </row>
    <row r="34" spans="3:19" ht="14.25" customHeight="1">
      <c r="C34" s="235"/>
      <c r="E34" s="275"/>
      <c r="I34" s="77"/>
      <c r="J34" s="77"/>
      <c r="K34" s="77"/>
      <c r="L34" s="77"/>
      <c r="M34" s="77"/>
      <c r="N34" s="77"/>
      <c r="O34" s="78"/>
      <c r="P34" s="78"/>
      <c r="Q34" s="78"/>
      <c r="R34" s="78"/>
      <c r="S34" s="78"/>
    </row>
    <row r="35" spans="3:19" ht="14.25" customHeight="1">
      <c r="C35" s="235"/>
      <c r="I35" s="77"/>
      <c r="J35" s="77"/>
      <c r="K35" s="77"/>
      <c r="L35" s="77"/>
      <c r="M35" s="77"/>
      <c r="N35" s="77"/>
      <c r="O35" s="78"/>
      <c r="P35" s="78"/>
      <c r="Q35" s="78"/>
      <c r="R35" s="78"/>
      <c r="S35" s="78"/>
    </row>
    <row r="36" spans="3:19" ht="14.25" customHeight="1">
      <c r="C36" s="235"/>
      <c r="D36" s="384" t="s">
        <v>106</v>
      </c>
      <c r="E36" s="384"/>
      <c r="H36" s="273" t="s">
        <v>107</v>
      </c>
      <c r="I36" s="77"/>
      <c r="J36" s="77"/>
      <c r="K36" s="77"/>
      <c r="L36" s="77"/>
      <c r="M36" s="77"/>
      <c r="N36" s="77"/>
      <c r="O36" s="78"/>
      <c r="P36" s="78"/>
      <c r="Q36" s="78"/>
      <c r="R36" s="78"/>
      <c r="S36" s="78"/>
    </row>
    <row r="37" spans="3:19" ht="14.25" customHeight="1">
      <c r="C37" s="235"/>
      <c r="D37" s="369">
        <f>'SAISIE DES JOUEURS'!E16</f>
        <v>0</v>
      </c>
      <c r="E37" s="369"/>
      <c r="H37" s="274">
        <f>'SAISIE DES JOUEURS'!H16</f>
        <v>0</v>
      </c>
      <c r="I37" s="77"/>
      <c r="J37" s="77"/>
      <c r="K37" s="77"/>
      <c r="L37" s="77"/>
      <c r="M37" s="77"/>
      <c r="N37" s="77"/>
      <c r="O37" s="78"/>
      <c r="P37" s="78"/>
      <c r="Q37" s="78"/>
      <c r="R37" s="78"/>
      <c r="S37" s="78"/>
    </row>
    <row r="38" spans="3:19" ht="14.25" customHeight="1">
      <c r="C38" s="235"/>
      <c r="D38" s="114"/>
      <c r="I38" s="77"/>
      <c r="J38" s="77"/>
      <c r="K38" s="77"/>
      <c r="L38" s="77"/>
      <c r="M38" s="77"/>
      <c r="N38" s="77"/>
      <c r="O38" s="78"/>
      <c r="P38" s="78"/>
      <c r="Q38" s="78"/>
      <c r="R38" s="78"/>
      <c r="S38" s="78"/>
    </row>
    <row r="39" spans="3:19" ht="14.25" customHeight="1" thickBot="1">
      <c r="C39" s="235"/>
      <c r="D39" s="114"/>
      <c r="I39" s="77"/>
      <c r="J39" s="77"/>
      <c r="K39" s="77"/>
      <c r="L39" s="77"/>
      <c r="M39" s="77"/>
      <c r="N39" s="77"/>
      <c r="O39" s="78"/>
      <c r="P39" s="78"/>
      <c r="Q39" s="78"/>
      <c r="R39" s="78"/>
      <c r="S39" s="78"/>
    </row>
    <row r="40" spans="3:19" ht="14.25" customHeight="1" thickBot="1">
      <c r="C40" s="372" t="s">
        <v>113</v>
      </c>
      <c r="D40" s="373"/>
      <c r="E40" s="290"/>
      <c r="F40" s="291"/>
      <c r="G40" s="291"/>
      <c r="H40" s="291"/>
      <c r="I40" s="77"/>
      <c r="J40" s="77"/>
      <c r="K40" s="77"/>
      <c r="L40" s="77"/>
      <c r="M40" s="77"/>
      <c r="N40" s="77"/>
      <c r="O40" s="78"/>
      <c r="P40" s="78"/>
      <c r="Q40" s="78"/>
      <c r="R40" s="78"/>
      <c r="S40" s="78"/>
    </row>
    <row r="41" spans="3:19" ht="14.25">
      <c r="C41" s="374"/>
      <c r="D41" s="375"/>
      <c r="E41" s="375"/>
      <c r="F41" s="375"/>
      <c r="G41" s="375"/>
      <c r="H41" s="376"/>
      <c r="I41" s="77"/>
      <c r="J41" s="77"/>
      <c r="K41" s="77"/>
      <c r="L41" s="77"/>
      <c r="M41" s="77"/>
      <c r="N41" s="77"/>
      <c r="O41" s="78"/>
      <c r="P41" s="78"/>
      <c r="Q41" s="78"/>
      <c r="R41" s="78"/>
      <c r="S41" s="78"/>
    </row>
    <row r="42" spans="3:19" ht="14.25">
      <c r="C42" s="377"/>
      <c r="D42" s="378"/>
      <c r="E42" s="378"/>
      <c r="F42" s="378"/>
      <c r="G42" s="378"/>
      <c r="H42" s="379"/>
      <c r="I42" s="77"/>
      <c r="J42" s="77"/>
      <c r="K42" s="77"/>
      <c r="L42" s="77"/>
      <c r="M42" s="77"/>
      <c r="N42" s="77"/>
      <c r="O42" s="78"/>
      <c r="P42" s="78"/>
      <c r="Q42" s="78"/>
      <c r="R42" s="78"/>
      <c r="S42" s="78"/>
    </row>
    <row r="43" spans="3:19" ht="14.25">
      <c r="C43" s="377"/>
      <c r="D43" s="378"/>
      <c r="E43" s="378"/>
      <c r="F43" s="378"/>
      <c r="G43" s="378"/>
      <c r="H43" s="379"/>
      <c r="I43" s="77"/>
      <c r="J43" s="77"/>
      <c r="K43" s="77"/>
      <c r="L43" s="77"/>
      <c r="M43" s="77"/>
      <c r="N43" s="77"/>
      <c r="O43" s="78"/>
      <c r="P43" s="78"/>
      <c r="Q43" s="78"/>
      <c r="R43" s="78"/>
      <c r="S43" s="78"/>
    </row>
    <row r="44" spans="3:19" ht="14.25">
      <c r="C44" s="377"/>
      <c r="D44" s="378"/>
      <c r="E44" s="378"/>
      <c r="F44" s="378"/>
      <c r="G44" s="378"/>
      <c r="H44" s="379"/>
      <c r="I44" s="77"/>
      <c r="J44" s="77"/>
      <c r="K44" s="77"/>
      <c r="L44" s="77"/>
      <c r="M44" s="77"/>
      <c r="N44" s="77"/>
      <c r="O44" s="78"/>
      <c r="P44" s="78"/>
      <c r="Q44" s="78"/>
      <c r="R44" s="78"/>
      <c r="S44" s="78"/>
    </row>
    <row r="45" spans="3:19" ht="14.25">
      <c r="C45" s="377"/>
      <c r="D45" s="378"/>
      <c r="E45" s="378"/>
      <c r="F45" s="378"/>
      <c r="G45" s="378"/>
      <c r="H45" s="379"/>
      <c r="I45" s="77"/>
      <c r="J45" s="77"/>
      <c r="K45" s="77"/>
      <c r="L45" s="77"/>
      <c r="M45" s="77"/>
      <c r="N45" s="77"/>
      <c r="O45" s="78"/>
      <c r="P45" s="78"/>
      <c r="Q45" s="78"/>
      <c r="R45" s="78"/>
      <c r="S45" s="78"/>
    </row>
    <row r="46" spans="3:19" ht="14.25">
      <c r="C46" s="377"/>
      <c r="D46" s="378"/>
      <c r="E46" s="378"/>
      <c r="F46" s="378"/>
      <c r="G46" s="378"/>
      <c r="H46" s="379"/>
      <c r="I46" s="77"/>
      <c r="J46" s="77"/>
      <c r="K46" s="77"/>
      <c r="L46" s="77"/>
      <c r="M46" s="77"/>
      <c r="N46" s="77"/>
      <c r="O46" s="78"/>
      <c r="P46" s="78"/>
      <c r="Q46" s="78"/>
      <c r="R46" s="78"/>
      <c r="S46" s="78"/>
    </row>
    <row r="47" spans="3:19" ht="14.25">
      <c r="C47" s="377"/>
      <c r="D47" s="378"/>
      <c r="E47" s="378"/>
      <c r="F47" s="378"/>
      <c r="G47" s="378"/>
      <c r="H47" s="379"/>
      <c r="I47" s="77"/>
      <c r="J47" s="77"/>
      <c r="K47" s="77"/>
      <c r="L47" s="77"/>
      <c r="M47" s="77"/>
      <c r="N47" s="77"/>
      <c r="O47" s="78"/>
      <c r="P47" s="78"/>
      <c r="Q47" s="78"/>
      <c r="R47" s="78"/>
      <c r="S47" s="78"/>
    </row>
    <row r="48" spans="3:19" ht="14.25">
      <c r="C48" s="377"/>
      <c r="D48" s="378"/>
      <c r="E48" s="378"/>
      <c r="F48" s="378"/>
      <c r="G48" s="378"/>
      <c r="H48" s="379"/>
      <c r="I48" s="77"/>
      <c r="J48" s="77"/>
      <c r="K48" s="77"/>
      <c r="L48" s="77"/>
      <c r="M48" s="77"/>
      <c r="N48" s="77"/>
      <c r="O48" s="78"/>
      <c r="P48" s="78"/>
      <c r="Q48" s="78"/>
      <c r="R48" s="78"/>
      <c r="S48" s="78"/>
    </row>
    <row r="49" spans="3:19" ht="14.25">
      <c r="C49" s="377"/>
      <c r="D49" s="378"/>
      <c r="E49" s="378"/>
      <c r="F49" s="378"/>
      <c r="G49" s="378"/>
      <c r="H49" s="379"/>
      <c r="I49" s="77"/>
      <c r="J49" s="77"/>
      <c r="K49" s="77"/>
      <c r="L49" s="77"/>
      <c r="M49" s="77"/>
      <c r="N49" s="77"/>
      <c r="O49" s="78"/>
      <c r="P49" s="78"/>
      <c r="Q49" s="78"/>
      <c r="R49" s="78"/>
      <c r="S49" s="78"/>
    </row>
    <row r="50" spans="3:19" ht="14.25">
      <c r="C50" s="377"/>
      <c r="D50" s="378"/>
      <c r="E50" s="378"/>
      <c r="F50" s="378"/>
      <c r="G50" s="378"/>
      <c r="H50" s="379"/>
      <c r="I50" s="77"/>
      <c r="J50" s="77"/>
      <c r="K50" s="77"/>
      <c r="L50" s="77"/>
      <c r="M50" s="77"/>
      <c r="N50" s="77"/>
      <c r="O50" s="78"/>
      <c r="P50" s="78"/>
      <c r="Q50" s="78"/>
      <c r="R50" s="78"/>
      <c r="S50" s="78"/>
    </row>
    <row r="51" spans="3:19" ht="14.25">
      <c r="C51" s="377"/>
      <c r="D51" s="378"/>
      <c r="E51" s="378"/>
      <c r="F51" s="378"/>
      <c r="G51" s="378"/>
      <c r="H51" s="379"/>
      <c r="I51" s="77"/>
      <c r="J51" s="77"/>
      <c r="K51" s="77"/>
      <c r="L51" s="77"/>
      <c r="M51" s="77"/>
      <c r="N51" s="77"/>
      <c r="O51" s="78"/>
      <c r="P51" s="78"/>
      <c r="Q51" s="78"/>
      <c r="R51" s="78"/>
      <c r="S51" s="78"/>
    </row>
    <row r="52" spans="3:19" ht="14.25">
      <c r="C52" s="377"/>
      <c r="D52" s="378"/>
      <c r="E52" s="378"/>
      <c r="F52" s="378"/>
      <c r="G52" s="378"/>
      <c r="H52" s="379"/>
      <c r="I52" s="77"/>
      <c r="J52" s="77"/>
      <c r="K52" s="77"/>
      <c r="L52" s="77"/>
      <c r="M52" s="77"/>
      <c r="N52" s="77"/>
      <c r="O52" s="78"/>
      <c r="P52" s="78"/>
      <c r="Q52" s="78"/>
      <c r="R52" s="78"/>
      <c r="S52" s="78"/>
    </row>
    <row r="53" spans="3:19" ht="15" thickBot="1">
      <c r="C53" s="380"/>
      <c r="D53" s="381"/>
      <c r="E53" s="381"/>
      <c r="F53" s="381"/>
      <c r="G53" s="381"/>
      <c r="H53" s="382"/>
      <c r="I53" s="77"/>
      <c r="J53" s="77"/>
      <c r="K53" s="77"/>
      <c r="L53" s="77"/>
      <c r="M53" s="77"/>
      <c r="N53" s="77"/>
      <c r="O53" s="78"/>
      <c r="P53" s="78"/>
      <c r="Q53" s="78"/>
      <c r="R53" s="78"/>
      <c r="S53" s="78"/>
    </row>
    <row r="54" spans="4:19" ht="14.25">
      <c r="D54" s="114"/>
      <c r="I54" s="77"/>
      <c r="J54" s="77"/>
      <c r="K54" s="77"/>
      <c r="L54" s="77"/>
      <c r="M54" s="77"/>
      <c r="N54" s="77"/>
      <c r="O54" s="78"/>
      <c r="P54" s="78"/>
      <c r="Q54" s="78"/>
      <c r="R54" s="78"/>
      <c r="S54" s="78"/>
    </row>
    <row r="55" spans="4:19" ht="14.25">
      <c r="D55" s="114"/>
      <c r="I55" s="77"/>
      <c r="J55" s="77"/>
      <c r="K55" s="77"/>
      <c r="L55" s="77"/>
      <c r="M55" s="77"/>
      <c r="N55" s="77"/>
      <c r="O55" s="78"/>
      <c r="P55" s="78"/>
      <c r="Q55" s="78"/>
      <c r="R55" s="78"/>
      <c r="S55" s="78"/>
    </row>
    <row r="56" spans="4:19" ht="14.25">
      <c r="D56" s="114"/>
      <c r="I56" s="77"/>
      <c r="J56" s="77"/>
      <c r="K56" s="77"/>
      <c r="L56" s="77"/>
      <c r="M56" s="77"/>
      <c r="N56" s="77"/>
      <c r="O56" s="78"/>
      <c r="P56" s="78"/>
      <c r="Q56" s="78"/>
      <c r="R56" s="78"/>
      <c r="S56" s="78"/>
    </row>
    <row r="57" spans="4:19" ht="14.25">
      <c r="D57" s="114"/>
      <c r="I57" s="77"/>
      <c r="J57" s="77"/>
      <c r="K57" s="77"/>
      <c r="L57" s="77"/>
      <c r="M57" s="77"/>
      <c r="N57" s="77"/>
      <c r="O57" s="78"/>
      <c r="P57" s="78"/>
      <c r="Q57" s="78"/>
      <c r="R57" s="78"/>
      <c r="S57" s="78"/>
    </row>
    <row r="58" ht="14.25">
      <c r="D58" s="114"/>
    </row>
    <row r="59" ht="14.25">
      <c r="D59" s="114"/>
    </row>
    <row r="60" ht="14.25">
      <c r="D60" s="114"/>
    </row>
    <row r="61" ht="14.25">
      <c r="D61" s="114"/>
    </row>
  </sheetData>
  <sheetProtection password="DCB1" sheet="1" selectLockedCells="1"/>
  <mergeCells count="33">
    <mergeCell ref="C40:D40"/>
    <mergeCell ref="C41:H53"/>
    <mergeCell ref="E30:F30"/>
    <mergeCell ref="D7:E7"/>
    <mergeCell ref="E29:F29"/>
    <mergeCell ref="D8:E8"/>
    <mergeCell ref="D9:E9"/>
    <mergeCell ref="D32:E32"/>
    <mergeCell ref="D33:E33"/>
    <mergeCell ref="D36:E36"/>
    <mergeCell ref="D37:E37"/>
    <mergeCell ref="D1:E1"/>
    <mergeCell ref="D2:E2"/>
    <mergeCell ref="D3:E3"/>
    <mergeCell ref="D4:E4"/>
    <mergeCell ref="D5:E5"/>
    <mergeCell ref="D6:E6"/>
    <mergeCell ref="D10:E10"/>
    <mergeCell ref="D11:E11"/>
    <mergeCell ref="D12:E12"/>
    <mergeCell ref="D13:E13"/>
    <mergeCell ref="D14:E14"/>
    <mergeCell ref="D15:E15"/>
    <mergeCell ref="D22:E22"/>
    <mergeCell ref="D23:E23"/>
    <mergeCell ref="D24:E24"/>
    <mergeCell ref="D25:E25"/>
    <mergeCell ref="D16:E16"/>
    <mergeCell ref="D17:E17"/>
    <mergeCell ref="D18:E18"/>
    <mergeCell ref="D19:E19"/>
    <mergeCell ref="D20:E20"/>
    <mergeCell ref="D21:E21"/>
  </mergeCells>
  <printOptions/>
  <pageMargins left="0.7086614173228347" right="0.7086614173228347" top="0.7480314960629921" bottom="0.7480314960629921" header="0.31496062992125984" footer="0.31496062992125984"/>
  <pageSetup fitToHeight="1" fitToWidth="1"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DH48"/>
  <sheetViews>
    <sheetView zoomScale="71" zoomScaleNormal="71" zoomScalePageLayoutView="0" workbookViewId="0" topLeftCell="A1">
      <selection activeCell="J51" sqref="J51"/>
    </sheetView>
  </sheetViews>
  <sheetFormatPr defaultColWidth="11.421875" defaultRowHeight="15"/>
  <cols>
    <col min="1" max="1" width="5.7109375" style="0" customWidth="1"/>
    <col min="2" max="2" width="13.28125" style="0" bestFit="1" customWidth="1"/>
    <col min="3" max="3" width="22.7109375" style="0" customWidth="1"/>
    <col min="4" max="6" width="5.7109375" style="0" customWidth="1"/>
    <col min="7" max="8" width="2.57421875" style="0" customWidth="1"/>
    <col min="9" max="9" width="13.28125" style="0" customWidth="1"/>
    <col min="10" max="10" width="22.7109375" style="0" customWidth="1"/>
    <col min="11" max="13" width="5.7109375" style="0" customWidth="1"/>
    <col min="14" max="18" width="2.7109375" style="0" customWidth="1"/>
    <col min="19" max="19" width="13.28125" style="0" bestFit="1" customWidth="1"/>
    <col min="20" max="20" width="22.7109375" style="0" customWidth="1"/>
    <col min="21" max="23" width="5.7109375" style="0" customWidth="1"/>
    <col min="24" max="27" width="2.57421875" style="0" customWidth="1"/>
    <col min="28" max="28" width="13.28125" style="0" bestFit="1" customWidth="1"/>
    <col min="29" max="29" width="22.7109375" style="0" customWidth="1"/>
    <col min="30" max="32" width="5.7109375" style="0" customWidth="1"/>
    <col min="33" max="40" width="2.57421875" style="0" customWidth="1"/>
    <col min="41" max="41" width="13.28125" style="0" bestFit="1" customWidth="1"/>
    <col min="42" max="42" width="22.7109375" style="0" customWidth="1"/>
    <col min="43" max="45" width="5.7109375" style="0" customWidth="1"/>
    <col min="46" max="47" width="2.7109375" style="0" customWidth="1"/>
    <col min="48" max="49" width="2.57421875" style="0" customWidth="1"/>
    <col min="50" max="50" width="13.28125" style="0" bestFit="1" customWidth="1"/>
    <col min="51" max="51" width="22.7109375" style="0" customWidth="1"/>
    <col min="52" max="54" width="5.7109375" style="0" customWidth="1"/>
    <col min="55" max="62" width="2.57421875" style="0" customWidth="1"/>
    <col min="63" max="63" width="13.28125" style="0" bestFit="1" customWidth="1"/>
    <col min="64" max="64" width="22.7109375" style="0" customWidth="1"/>
    <col min="65" max="67" width="5.57421875" style="0" customWidth="1"/>
    <col min="68" max="71" width="2.57421875" style="0" customWidth="1"/>
    <col min="72" max="72" width="13.28125" style="0" bestFit="1" customWidth="1"/>
    <col min="73" max="73" width="22.7109375" style="0" customWidth="1"/>
    <col min="74" max="76" width="5.57421875" style="0" customWidth="1"/>
    <col min="77" max="80" width="2.7109375" style="0" customWidth="1"/>
    <col min="81" max="81" width="11.140625" style="0" bestFit="1" customWidth="1"/>
    <col min="82" max="82" width="22.7109375" style="0" customWidth="1"/>
    <col min="83" max="85" width="5.7109375" style="0" customWidth="1"/>
    <col min="86" max="90" width="2.7109375" style="0" customWidth="1"/>
    <col min="91" max="91" width="2.57421875" style="0" customWidth="1"/>
    <col min="92" max="92" width="10.7109375" style="0" bestFit="1" customWidth="1"/>
    <col min="93" max="93" width="22.7109375" style="0" customWidth="1"/>
    <col min="94" max="96" width="5.7109375" style="0" customWidth="1"/>
    <col min="97" max="99" width="2.57421875" style="0" customWidth="1"/>
    <col min="100" max="100" width="12.140625" style="0" bestFit="1" customWidth="1"/>
    <col min="101" max="101" width="22.7109375" style="0" customWidth="1"/>
    <col min="102" max="104" width="5.7109375" style="0" customWidth="1"/>
    <col min="105" max="107" width="2.57421875" style="0" customWidth="1"/>
    <col min="108" max="108" width="12.8515625" style="0" bestFit="1" customWidth="1"/>
    <col min="109" max="109" width="22.7109375" style="0" customWidth="1"/>
    <col min="110" max="112" width="5.7109375" style="0" customWidth="1"/>
  </cols>
  <sheetData>
    <row r="1" spans="78:79" ht="18.75" customHeight="1">
      <c r="BZ1" s="6"/>
      <c r="CA1" s="6"/>
    </row>
    <row r="2" ht="16.5" customHeight="1"/>
    <row r="3" spans="78:79" ht="18" customHeight="1">
      <c r="BZ3" s="6"/>
      <c r="CA3" s="6"/>
    </row>
    <row r="4" spans="7:79" ht="18" customHeight="1" thickBot="1">
      <c r="G4" s="6"/>
      <c r="H4" s="6"/>
      <c r="BP4" s="6"/>
      <c r="BQ4" s="6"/>
      <c r="BR4" s="6"/>
      <c r="BS4" s="6"/>
      <c r="BY4" s="6"/>
      <c r="BZ4" s="6"/>
      <c r="CA4" s="6"/>
    </row>
    <row r="5" spans="1:112" ht="18" customHeight="1" thickBot="1">
      <c r="A5" s="22"/>
      <c r="B5" s="393" t="s">
        <v>66</v>
      </c>
      <c r="C5" s="394"/>
      <c r="D5" s="394"/>
      <c r="E5" s="394"/>
      <c r="F5" s="395"/>
      <c r="G5" s="224"/>
      <c r="I5" s="393" t="s">
        <v>67</v>
      </c>
      <c r="J5" s="394"/>
      <c r="K5" s="394"/>
      <c r="L5" s="394"/>
      <c r="M5" s="395"/>
      <c r="S5" s="393" t="s">
        <v>68</v>
      </c>
      <c r="T5" s="394"/>
      <c r="U5" s="394"/>
      <c r="V5" s="394"/>
      <c r="W5" s="395"/>
      <c r="AB5" s="393" t="s">
        <v>79</v>
      </c>
      <c r="AC5" s="394"/>
      <c r="AD5" s="394"/>
      <c r="AE5" s="394"/>
      <c r="AF5" s="395"/>
      <c r="AO5" s="393" t="s">
        <v>80</v>
      </c>
      <c r="AP5" s="394"/>
      <c r="AQ5" s="394"/>
      <c r="AR5" s="394"/>
      <c r="AS5" s="395"/>
      <c r="AX5" s="393" t="s">
        <v>81</v>
      </c>
      <c r="AY5" s="394"/>
      <c r="AZ5" s="394"/>
      <c r="BA5" s="394"/>
      <c r="BB5" s="395"/>
      <c r="BK5" s="393" t="s">
        <v>82</v>
      </c>
      <c r="BL5" s="394"/>
      <c r="BM5" s="394"/>
      <c r="BN5" s="394"/>
      <c r="BO5" s="395"/>
      <c r="BP5" s="6"/>
      <c r="BQ5" s="6"/>
      <c r="BR5" s="6"/>
      <c r="BS5" s="6"/>
      <c r="BT5" s="393" t="s">
        <v>83</v>
      </c>
      <c r="BU5" s="394"/>
      <c r="BV5" s="394"/>
      <c r="BW5" s="394"/>
      <c r="BX5" s="395"/>
      <c r="BY5" s="6"/>
      <c r="BZ5" s="6"/>
      <c r="CA5" s="6"/>
      <c r="CC5" s="393" t="s">
        <v>84</v>
      </c>
      <c r="CD5" s="394"/>
      <c r="CE5" s="394"/>
      <c r="CF5" s="394"/>
      <c r="CG5" s="395"/>
      <c r="CN5" s="393" t="s">
        <v>85</v>
      </c>
      <c r="CO5" s="394"/>
      <c r="CP5" s="394"/>
      <c r="CQ5" s="394"/>
      <c r="CR5" s="395"/>
      <c r="CV5" s="393" t="s">
        <v>86</v>
      </c>
      <c r="CW5" s="394"/>
      <c r="CX5" s="394"/>
      <c r="CY5" s="394"/>
      <c r="CZ5" s="395"/>
      <c r="DD5" s="393" t="s">
        <v>91</v>
      </c>
      <c r="DE5" s="394"/>
      <c r="DF5" s="394"/>
      <c r="DG5" s="394"/>
      <c r="DH5" s="395"/>
    </row>
    <row r="6" spans="1:79" ht="18" customHeight="1" thickBot="1">
      <c r="A6" s="22"/>
      <c r="B6" s="22"/>
      <c r="E6" s="22"/>
      <c r="F6" s="22"/>
      <c r="G6" s="20"/>
      <c r="H6" s="6"/>
      <c r="AT6" s="6"/>
      <c r="AU6" s="6"/>
      <c r="AV6" s="6"/>
      <c r="AW6" s="6"/>
      <c r="AX6" s="6"/>
      <c r="AY6" s="6"/>
      <c r="AZ6" s="6"/>
      <c r="BA6" s="6"/>
      <c r="BB6" s="6"/>
      <c r="BC6" s="6"/>
      <c r="BD6" s="6"/>
      <c r="BE6" s="6"/>
      <c r="BF6" s="6"/>
      <c r="BG6" s="6"/>
      <c r="BH6" s="6"/>
      <c r="BK6" s="6"/>
      <c r="BL6" s="6"/>
      <c r="BM6" s="6"/>
      <c r="BN6" s="6"/>
      <c r="BO6" s="6"/>
      <c r="BP6" s="6"/>
      <c r="BQ6" s="6"/>
      <c r="BR6" s="6"/>
      <c r="BS6" s="6"/>
      <c r="BT6" s="6"/>
      <c r="BU6" s="6"/>
      <c r="BV6" s="6"/>
      <c r="BW6" s="6"/>
      <c r="BX6" s="6"/>
      <c r="BY6" s="6"/>
      <c r="BZ6" s="6"/>
      <c r="CA6" s="6"/>
    </row>
    <row r="7" spans="2:108" ht="18" customHeight="1" thickTop="1">
      <c r="B7" s="1"/>
      <c r="C7" s="37" t="s">
        <v>13</v>
      </c>
      <c r="F7" s="2"/>
      <c r="G7" s="6"/>
      <c r="H7" s="6"/>
      <c r="I7" s="1"/>
      <c r="J7" s="37" t="s">
        <v>6</v>
      </c>
      <c r="N7" s="53"/>
      <c r="O7" s="59"/>
      <c r="P7" s="54"/>
      <c r="Q7" s="54"/>
      <c r="R7" s="54"/>
      <c r="S7" s="61"/>
      <c r="T7" s="67"/>
      <c r="U7" s="54"/>
      <c r="V7" s="54"/>
      <c r="W7" s="54"/>
      <c r="X7" s="54"/>
      <c r="Y7" s="54"/>
      <c r="Z7" s="58"/>
      <c r="AA7" s="6"/>
      <c r="AB7" s="1"/>
      <c r="AC7" s="37" t="s">
        <v>23</v>
      </c>
      <c r="AG7" s="53"/>
      <c r="AH7" s="59"/>
      <c r="AI7" s="54"/>
      <c r="AJ7" s="54"/>
      <c r="AK7" s="54"/>
      <c r="AL7" s="54"/>
      <c r="AM7" s="54"/>
      <c r="AN7" s="54"/>
      <c r="AO7" s="61"/>
      <c r="AP7" s="67"/>
      <c r="AQ7" s="54"/>
      <c r="AR7" s="54"/>
      <c r="AS7" s="54"/>
      <c r="AT7" s="54"/>
      <c r="AU7" s="54"/>
      <c r="AV7" s="58"/>
      <c r="AW7" s="6"/>
      <c r="AX7" s="90"/>
      <c r="AY7" s="44" t="s">
        <v>0</v>
      </c>
      <c r="AZ7" s="90"/>
      <c r="BA7" s="90"/>
      <c r="BB7" s="90"/>
      <c r="BC7" s="53"/>
      <c r="BD7" s="59"/>
      <c r="BE7" s="54"/>
      <c r="BF7" s="54"/>
      <c r="BG7" s="54"/>
      <c r="BH7" s="54"/>
      <c r="BI7" s="54"/>
      <c r="BJ7" s="54"/>
      <c r="BK7" s="68"/>
      <c r="BL7" s="68"/>
      <c r="BM7" s="68"/>
      <c r="BN7" s="68"/>
      <c r="BO7" s="68"/>
      <c r="BP7" s="54"/>
      <c r="BQ7" s="54"/>
      <c r="BR7" s="58"/>
      <c r="BS7" s="6"/>
      <c r="BT7" s="90"/>
      <c r="BU7" s="44" t="s">
        <v>44</v>
      </c>
      <c r="BV7" s="90"/>
      <c r="BW7" s="90"/>
      <c r="BX7" s="90"/>
      <c r="BY7" s="6"/>
      <c r="BZ7" s="6"/>
      <c r="CA7" s="6"/>
      <c r="CN7" s="1"/>
      <c r="DD7" s="1"/>
    </row>
    <row r="8" spans="2:107" ht="18" customHeight="1" thickBot="1">
      <c r="B8" s="230" t="s">
        <v>64</v>
      </c>
      <c r="C8" s="48" t="s">
        <v>1</v>
      </c>
      <c r="D8" s="48" t="s">
        <v>2</v>
      </c>
      <c r="E8" s="48" t="s">
        <v>3</v>
      </c>
      <c r="F8" s="49" t="s">
        <v>4</v>
      </c>
      <c r="G8" s="9"/>
      <c r="H8" s="9"/>
      <c r="I8" s="230" t="s">
        <v>69</v>
      </c>
      <c r="J8" s="48" t="s">
        <v>1</v>
      </c>
      <c r="K8" s="48" t="s">
        <v>2</v>
      </c>
      <c r="L8" s="48" t="s">
        <v>3</v>
      </c>
      <c r="M8" s="49" t="s">
        <v>4</v>
      </c>
      <c r="N8" s="64"/>
      <c r="O8" s="60"/>
      <c r="P8" s="6"/>
      <c r="Q8" s="6"/>
      <c r="R8" s="6"/>
      <c r="S8" s="230" t="s">
        <v>70</v>
      </c>
      <c r="T8" s="48" t="s">
        <v>1</v>
      </c>
      <c r="U8" s="48" t="s">
        <v>2</v>
      </c>
      <c r="V8" s="48" t="s">
        <v>3</v>
      </c>
      <c r="W8" s="49" t="s">
        <v>4</v>
      </c>
      <c r="X8" s="6"/>
      <c r="Y8" s="6"/>
      <c r="Z8" s="53"/>
      <c r="AA8" s="93"/>
      <c r="AB8" s="230" t="s">
        <v>71</v>
      </c>
      <c r="AC8" s="48" t="s">
        <v>1</v>
      </c>
      <c r="AD8" s="48" t="s">
        <v>2</v>
      </c>
      <c r="AE8" s="48" t="s">
        <v>3</v>
      </c>
      <c r="AF8" s="49" t="s">
        <v>4</v>
      </c>
      <c r="AG8" s="64"/>
      <c r="AH8" s="60"/>
      <c r="AI8" s="6"/>
      <c r="AJ8" s="6"/>
      <c r="AK8" s="6"/>
      <c r="AL8" s="6"/>
      <c r="AM8" s="6"/>
      <c r="AN8" s="14"/>
      <c r="AO8" s="230" t="s">
        <v>72</v>
      </c>
      <c r="AP8" s="48" t="s">
        <v>1</v>
      </c>
      <c r="AQ8" s="48" t="s">
        <v>2</v>
      </c>
      <c r="AR8" s="48" t="s">
        <v>3</v>
      </c>
      <c r="AS8" s="49" t="s">
        <v>4</v>
      </c>
      <c r="AT8" s="6"/>
      <c r="AU8" s="6"/>
      <c r="AV8" s="53"/>
      <c r="AW8" s="96"/>
      <c r="AX8" s="230" t="s">
        <v>74</v>
      </c>
      <c r="AY8" s="48" t="s">
        <v>1</v>
      </c>
      <c r="AZ8" s="48" t="s">
        <v>2</v>
      </c>
      <c r="BA8" s="48" t="s">
        <v>3</v>
      </c>
      <c r="BB8" s="49" t="s">
        <v>4</v>
      </c>
      <c r="BC8" s="98"/>
      <c r="BD8" s="72"/>
      <c r="BE8" s="17"/>
      <c r="BF8" s="17"/>
      <c r="BG8" s="17"/>
      <c r="BH8" s="17"/>
      <c r="BI8" s="6"/>
      <c r="BJ8" s="6"/>
      <c r="BK8" s="230" t="s">
        <v>75</v>
      </c>
      <c r="BL8" s="48" t="s">
        <v>1</v>
      </c>
      <c r="BM8" s="48" t="s">
        <v>2</v>
      </c>
      <c r="BN8" s="48" t="s">
        <v>3</v>
      </c>
      <c r="BO8" s="49" t="s">
        <v>4</v>
      </c>
      <c r="BP8" s="6"/>
      <c r="BQ8" s="6"/>
      <c r="BR8" s="53"/>
      <c r="BS8" s="96"/>
      <c r="BT8" s="230" t="s">
        <v>76</v>
      </c>
      <c r="BU8" s="48" t="s">
        <v>1</v>
      </c>
      <c r="BV8" s="48" t="s">
        <v>2</v>
      </c>
      <c r="BW8" s="48" t="s">
        <v>3</v>
      </c>
      <c r="BX8" s="49" t="s">
        <v>4</v>
      </c>
      <c r="BY8" s="6"/>
      <c r="BZ8" s="6"/>
      <c r="CA8" s="6"/>
      <c r="CB8" s="6"/>
      <c r="CM8" s="2"/>
      <c r="CN8" s="230" t="s">
        <v>87</v>
      </c>
      <c r="CO8" s="48" t="s">
        <v>1</v>
      </c>
      <c r="CP8" s="48" t="s">
        <v>2</v>
      </c>
      <c r="CQ8" s="48" t="s">
        <v>3</v>
      </c>
      <c r="CR8" s="49" t="s">
        <v>4</v>
      </c>
      <c r="DA8" s="2"/>
      <c r="DB8" s="2"/>
      <c r="DC8" s="2"/>
    </row>
    <row r="9" spans="2:108" ht="18" customHeight="1" thickBot="1" thickTop="1">
      <c r="B9" s="231" t="s">
        <v>65</v>
      </c>
      <c r="C9" s="50" t="str">
        <f>IF('RESULTAT DU TRI'!C25=0,"J24",'RESULTAT DU TRI'!D25)</f>
        <v>J24</v>
      </c>
      <c r="D9" s="3"/>
      <c r="E9" s="88"/>
      <c r="F9" s="4"/>
      <c r="G9" s="57"/>
      <c r="H9" s="62"/>
      <c r="I9" s="231" t="s">
        <v>65</v>
      </c>
      <c r="J9" s="50" t="str">
        <f>IF('RESULTAT DU TRI'!C17=0,"J16",'RESULTAT DU TRI'!D17)</f>
        <v>J16</v>
      </c>
      <c r="K9" s="3"/>
      <c r="L9" s="391"/>
      <c r="M9" s="4"/>
      <c r="N9" s="13"/>
      <c r="O9" s="6"/>
      <c r="P9" s="6"/>
      <c r="Q9" s="6"/>
      <c r="R9" s="6"/>
      <c r="S9" s="231" t="s">
        <v>65</v>
      </c>
      <c r="T9" s="50">
        <f>IF(D9=D10,"",IF(D9&lt;D10,C9,C10))</f>
      </c>
      <c r="U9" s="3"/>
      <c r="V9" s="391"/>
      <c r="W9" s="73"/>
      <c r="X9" s="58"/>
      <c r="Y9" s="60"/>
      <c r="Z9" s="6"/>
      <c r="AA9" s="14"/>
      <c r="AB9" s="231" t="s">
        <v>65</v>
      </c>
      <c r="AC9" s="50" t="str">
        <f>IF('RESULTAT DU TRI'!C10=0,"J9",'RESULTAT DU TRI'!D10)</f>
        <v>J9</v>
      </c>
      <c r="AD9" s="3"/>
      <c r="AE9" s="391"/>
      <c r="AF9" s="4"/>
      <c r="AG9" s="13"/>
      <c r="AH9" s="6"/>
      <c r="AI9" s="6"/>
      <c r="AJ9" s="6"/>
      <c r="AK9" s="6"/>
      <c r="AL9" s="53"/>
      <c r="AM9" s="59"/>
      <c r="AN9" s="62"/>
      <c r="AO9" s="231" t="s">
        <v>65</v>
      </c>
      <c r="AP9" s="50">
        <f>IF(U9=U10,"",IF(U9&gt;U10,T9,T10))</f>
      </c>
      <c r="AQ9" s="3"/>
      <c r="AR9" s="391"/>
      <c r="AS9" s="73"/>
      <c r="AT9" s="58"/>
      <c r="AU9" s="60"/>
      <c r="AV9" s="6"/>
      <c r="AW9" s="23"/>
      <c r="AX9" s="231" t="s">
        <v>65</v>
      </c>
      <c r="AY9" s="50" t="str">
        <f>IF('RESULTAT DU TRI'!C9=0,"J8",'RESULTAT DU TRI'!D9)</f>
        <v>J8</v>
      </c>
      <c r="AZ9" s="3"/>
      <c r="BA9" s="391"/>
      <c r="BB9" s="4"/>
      <c r="BC9" s="17"/>
      <c r="BD9" s="17"/>
      <c r="BE9" s="17"/>
      <c r="BF9" s="17"/>
      <c r="BG9" s="17"/>
      <c r="BH9" s="71"/>
      <c r="BI9" s="59"/>
      <c r="BJ9" s="55"/>
      <c r="BK9" s="231" t="s">
        <v>65</v>
      </c>
      <c r="BL9" s="50">
        <f>IF(AQ9=AQ10,"",IF(AQ9&gt;AQ10,AP9,AP10))</f>
      </c>
      <c r="BM9" s="3"/>
      <c r="BN9" s="391"/>
      <c r="BO9" s="73"/>
      <c r="BP9" s="58"/>
      <c r="BQ9" s="6"/>
      <c r="BR9" s="6"/>
      <c r="BS9" s="6"/>
      <c r="BT9" s="231" t="s">
        <v>65</v>
      </c>
      <c r="BU9" s="50" t="str">
        <f>IF('RESULTAT DU TRI'!C4=0,"J3",'RESULTAT DU TRI'!D4)</f>
        <v>J3</v>
      </c>
      <c r="BV9" s="3"/>
      <c r="BW9" s="391"/>
      <c r="BX9" s="4"/>
      <c r="BY9" s="54"/>
      <c r="BZ9" s="54"/>
      <c r="CA9" s="54"/>
      <c r="CB9" s="54"/>
      <c r="CC9" s="54"/>
      <c r="CD9" s="54"/>
      <c r="CE9" s="54"/>
      <c r="CF9" s="54"/>
      <c r="CG9" s="54"/>
      <c r="CH9" s="54"/>
      <c r="CI9" s="54"/>
      <c r="CJ9" s="54"/>
      <c r="CK9" s="54"/>
      <c r="CL9" s="237"/>
      <c r="CM9" s="62"/>
      <c r="CN9" s="229" t="s">
        <v>63</v>
      </c>
      <c r="CO9" s="50">
        <f>IF(BV9=BV10,"",IF(BV9&gt;BV10,BU9,BU10))</f>
      </c>
      <c r="CP9" s="3"/>
      <c r="CQ9" s="391"/>
      <c r="CR9" s="73"/>
      <c r="CS9" s="18"/>
      <c r="CT9" s="8"/>
      <c r="CU9" s="12"/>
      <c r="CV9" s="6"/>
      <c r="DA9" s="2"/>
      <c r="DB9" s="9"/>
      <c r="DC9" s="9"/>
      <c r="DD9" s="6"/>
    </row>
    <row r="10" spans="2:108" ht="18" customHeight="1" thickTop="1">
      <c r="B10" s="5"/>
      <c r="C10" s="51" t="str">
        <f>IF('RESULTAT DU TRI'!C18=0,"J17",'RESULTAT DU TRI'!D18)</f>
        <v>J17</v>
      </c>
      <c r="D10" s="41"/>
      <c r="E10" s="89"/>
      <c r="F10" s="42"/>
      <c r="G10" s="56"/>
      <c r="H10" s="6"/>
      <c r="I10" s="5"/>
      <c r="J10" s="51">
        <f>IF(D9=D10,"",IF(D9&gt;D10,C9,C10))</f>
      </c>
      <c r="K10" s="41"/>
      <c r="L10" s="392"/>
      <c r="M10" s="42"/>
      <c r="N10" s="185"/>
      <c r="O10" s="185"/>
      <c r="P10" s="186"/>
      <c r="Q10" s="106"/>
      <c r="R10" s="107"/>
      <c r="S10" s="5"/>
      <c r="T10" s="51">
        <f>IF(K17=K18,"",IF(K17&lt;K18,J17,J18))</f>
      </c>
      <c r="U10" s="41"/>
      <c r="V10" s="392"/>
      <c r="W10" s="74"/>
      <c r="X10" s="53"/>
      <c r="Y10" s="60"/>
      <c r="Z10" s="6"/>
      <c r="AA10" s="9"/>
      <c r="AB10" s="5"/>
      <c r="AC10" s="51">
        <f>IF(K9=K10,"",IF(K9&gt;K10,J9,J10))</f>
      </c>
      <c r="AD10" s="41"/>
      <c r="AE10" s="392"/>
      <c r="AF10" s="42"/>
      <c r="AG10" s="108"/>
      <c r="AH10" s="56"/>
      <c r="AI10" s="6"/>
      <c r="AJ10" s="6"/>
      <c r="AK10" s="203"/>
      <c r="AL10" s="212"/>
      <c r="AM10" s="213"/>
      <c r="AN10" s="214"/>
      <c r="AO10" s="5"/>
      <c r="AP10" s="51">
        <f>IF(AD33=AD34,"",IF(AD33&lt;AD34,AC33,AC34))</f>
      </c>
      <c r="AQ10" s="41"/>
      <c r="AR10" s="392"/>
      <c r="AS10" s="74"/>
      <c r="AT10" s="53"/>
      <c r="AU10" s="60"/>
      <c r="AV10" s="6"/>
      <c r="AW10" s="23"/>
      <c r="AX10" s="5"/>
      <c r="AY10" s="51">
        <f>IF(AD9=AD10,"",IF(AD9&gt;AD10,AC9,AC10))</f>
      </c>
      <c r="AZ10" s="41"/>
      <c r="BA10" s="392"/>
      <c r="BB10" s="42"/>
      <c r="BC10" s="124"/>
      <c r="BD10" s="125"/>
      <c r="BE10" s="17"/>
      <c r="BF10" s="216"/>
      <c r="BG10" s="221"/>
      <c r="BH10" s="222"/>
      <c r="BI10" s="185"/>
      <c r="BJ10" s="223"/>
      <c r="BK10" s="5"/>
      <c r="BL10" s="51">
        <f>IF(AZ25=AZ26,"",IF(AZ25&lt;AZ26,AY25,AY26))</f>
      </c>
      <c r="BM10" s="41"/>
      <c r="BN10" s="392"/>
      <c r="BO10" s="74"/>
      <c r="BP10" s="53"/>
      <c r="BQ10" s="6"/>
      <c r="BR10" s="6"/>
      <c r="BS10" s="6"/>
      <c r="BT10" s="5"/>
      <c r="BU10" s="51">
        <f>IF(AZ9=AZ10,"",IF(AZ9&gt;AZ10,AY9,AY10))</f>
      </c>
      <c r="BV10" s="41"/>
      <c r="BW10" s="392"/>
      <c r="BX10" s="42"/>
      <c r="BY10" s="108"/>
      <c r="BZ10" s="56"/>
      <c r="CA10" s="6"/>
      <c r="CB10" s="6"/>
      <c r="CH10" s="6"/>
      <c r="CI10" s="6"/>
      <c r="CJ10" s="6"/>
      <c r="CK10" s="141"/>
      <c r="CL10" s="6"/>
      <c r="CM10" s="6"/>
      <c r="CN10" s="5"/>
      <c r="CO10" s="51">
        <f>IF(CE29=CE30,"",IF(CE29&gt;CE30,CD29,CD30))</f>
      </c>
      <c r="CP10" s="41"/>
      <c r="CQ10" s="392"/>
      <c r="CR10" s="74"/>
      <c r="CS10" s="6"/>
      <c r="CT10" s="15"/>
      <c r="CU10" s="12"/>
      <c r="CV10" s="6"/>
      <c r="DB10" s="6"/>
      <c r="DC10" s="6"/>
      <c r="DD10" s="6"/>
    </row>
    <row r="11" spans="2:108" ht="18" customHeight="1">
      <c r="B11" s="75" t="s">
        <v>5</v>
      </c>
      <c r="C11" s="52" t="s">
        <v>20</v>
      </c>
      <c r="D11" s="388" t="str">
        <f>J9</f>
        <v>J16</v>
      </c>
      <c r="E11" s="389"/>
      <c r="F11" s="390"/>
      <c r="G11" s="92"/>
      <c r="H11" s="6"/>
      <c r="I11" s="75" t="s">
        <v>5</v>
      </c>
      <c r="J11" s="52"/>
      <c r="K11" s="388">
        <f>IF(D9=D10,"",IF(D9&lt;D10,C9,C10))</f>
      </c>
      <c r="L11" s="389"/>
      <c r="M11" s="390"/>
      <c r="N11" s="6"/>
      <c r="O11" s="6"/>
      <c r="P11" s="187"/>
      <c r="Q11" s="106"/>
      <c r="R11" s="6"/>
      <c r="S11" s="75" t="s">
        <v>5</v>
      </c>
      <c r="T11" s="52"/>
      <c r="U11" s="388" t="str">
        <f>AC9</f>
        <v>J9</v>
      </c>
      <c r="V11" s="389"/>
      <c r="W11" s="390"/>
      <c r="X11" s="53"/>
      <c r="Y11" s="60"/>
      <c r="Z11" s="6"/>
      <c r="AA11" s="6"/>
      <c r="AB11" s="75" t="s">
        <v>5</v>
      </c>
      <c r="AC11" s="52"/>
      <c r="AD11" s="388">
        <f>IF(U9=U10,"",IF(U9&lt;U10,T9,T10))</f>
      </c>
      <c r="AE11" s="389"/>
      <c r="AF11" s="390"/>
      <c r="AG11" s="6"/>
      <c r="AH11" s="106"/>
      <c r="AI11" s="6"/>
      <c r="AJ11" s="6"/>
      <c r="AK11" s="203"/>
      <c r="AL11" s="53"/>
      <c r="AM11" s="6"/>
      <c r="AN11" s="6"/>
      <c r="AO11" s="75" t="s">
        <v>5</v>
      </c>
      <c r="AP11" s="52"/>
      <c r="AQ11" s="388" t="str">
        <f>AY9</f>
        <v>J8</v>
      </c>
      <c r="AR11" s="389"/>
      <c r="AS11" s="390"/>
      <c r="AT11" s="53"/>
      <c r="AU11" s="60"/>
      <c r="AV11" s="6"/>
      <c r="AW11" s="6"/>
      <c r="AX11" s="75" t="s">
        <v>5</v>
      </c>
      <c r="AY11" s="52"/>
      <c r="AZ11" s="388">
        <f>IF(AQ9=AQ10,"",IF(AQ9&lt;AQ10,AP9,AP10))</f>
      </c>
      <c r="BA11" s="389"/>
      <c r="BB11" s="390"/>
      <c r="BC11" s="17"/>
      <c r="BD11" s="126"/>
      <c r="BE11" s="17"/>
      <c r="BF11" s="216"/>
      <c r="BG11" s="17"/>
      <c r="BH11" s="71"/>
      <c r="BK11" s="75" t="s">
        <v>5</v>
      </c>
      <c r="BL11" s="52"/>
      <c r="BM11" s="388" t="str">
        <f>BU9</f>
        <v>J3</v>
      </c>
      <c r="BN11" s="389"/>
      <c r="BO11" s="390"/>
      <c r="BP11" s="53"/>
      <c r="BQ11" s="6"/>
      <c r="BR11" s="6"/>
      <c r="BS11" s="6"/>
      <c r="BT11" s="75" t="s">
        <v>5</v>
      </c>
      <c r="BU11" s="52"/>
      <c r="BV11" s="388">
        <f>IF(BM9=BM10,"",IF(BM9&lt;BM10,BL9,BL10))</f>
      </c>
      <c r="BW11" s="389"/>
      <c r="BX11" s="390"/>
      <c r="BY11" s="6"/>
      <c r="BZ11" s="106"/>
      <c r="CA11" s="6"/>
      <c r="CB11" s="6"/>
      <c r="CC11" s="1"/>
      <c r="CH11" s="6"/>
      <c r="CI11" s="6"/>
      <c r="CJ11" s="6"/>
      <c r="CK11" s="141"/>
      <c r="CL11" s="6"/>
      <c r="CM11" s="9"/>
      <c r="CN11" s="75" t="s">
        <v>5</v>
      </c>
      <c r="CO11" s="52"/>
      <c r="CP11" s="388">
        <f>IF(CE13=CE14,"",IF(CE13&lt;CE14,CD13,CD14))</f>
      </c>
      <c r="CQ11" s="389"/>
      <c r="CR11" s="390"/>
      <c r="CS11" s="6"/>
      <c r="CT11" s="15"/>
      <c r="CU11" s="12"/>
      <c r="CV11" s="16"/>
      <c r="DA11" s="6"/>
      <c r="DB11" s="6"/>
      <c r="DC11" s="9"/>
      <c r="DD11" s="6"/>
    </row>
    <row r="12" spans="3:108" ht="18" customHeight="1" thickBot="1">
      <c r="C12" s="45"/>
      <c r="D12" s="46"/>
      <c r="G12" s="92"/>
      <c r="H12" s="102"/>
      <c r="I12" s="103"/>
      <c r="J12" s="104"/>
      <c r="K12" s="104"/>
      <c r="L12" s="104"/>
      <c r="M12" s="104"/>
      <c r="N12" s="104"/>
      <c r="O12" s="104"/>
      <c r="P12" s="188"/>
      <c r="Q12" s="105"/>
      <c r="R12" s="6"/>
      <c r="X12" s="53"/>
      <c r="Y12" s="69"/>
      <c r="Z12" s="63"/>
      <c r="AA12" s="63"/>
      <c r="AB12" s="63"/>
      <c r="AC12" s="63"/>
      <c r="AD12" s="63"/>
      <c r="AE12" s="63"/>
      <c r="AF12" s="63"/>
      <c r="AG12" s="63"/>
      <c r="AH12" s="121"/>
      <c r="AI12" s="63"/>
      <c r="AJ12" s="63"/>
      <c r="AK12" s="204"/>
      <c r="AL12" s="64"/>
      <c r="AM12" s="6"/>
      <c r="AN12" s="6"/>
      <c r="AT12" s="53"/>
      <c r="AU12" s="69"/>
      <c r="AV12" s="70"/>
      <c r="AW12" s="70"/>
      <c r="AX12" s="63"/>
      <c r="AY12" s="63"/>
      <c r="AZ12" s="63"/>
      <c r="BA12" s="63"/>
      <c r="BB12" s="63"/>
      <c r="BC12" s="97"/>
      <c r="BD12" s="127"/>
      <c r="BE12" s="97"/>
      <c r="BF12" s="215"/>
      <c r="BG12" s="97"/>
      <c r="BH12" s="98"/>
      <c r="BP12" s="53"/>
      <c r="BQ12" s="69"/>
      <c r="BR12" s="63"/>
      <c r="BS12" s="63"/>
      <c r="BT12" s="63"/>
      <c r="BU12" s="63"/>
      <c r="BV12" s="63"/>
      <c r="BW12" s="63"/>
      <c r="BX12" s="63"/>
      <c r="BY12" s="63"/>
      <c r="BZ12" s="121"/>
      <c r="CA12" s="63"/>
      <c r="CB12" s="101"/>
      <c r="CC12" s="230" t="s">
        <v>78</v>
      </c>
      <c r="CD12" s="48" t="s">
        <v>1</v>
      </c>
      <c r="CE12" s="48" t="s">
        <v>2</v>
      </c>
      <c r="CF12" s="48" t="s">
        <v>3</v>
      </c>
      <c r="CG12" s="49" t="s">
        <v>4</v>
      </c>
      <c r="CH12" s="6"/>
      <c r="CI12" s="6"/>
      <c r="CJ12" s="6"/>
      <c r="CK12" s="141"/>
      <c r="CL12" s="6"/>
      <c r="CM12" s="6"/>
      <c r="CN12" s="6"/>
      <c r="CS12" s="2"/>
      <c r="CT12" s="65"/>
      <c r="CU12" s="2"/>
      <c r="CV12" s="230" t="s">
        <v>88</v>
      </c>
      <c r="CW12" s="48" t="s">
        <v>1</v>
      </c>
      <c r="CX12" s="48" t="s">
        <v>2</v>
      </c>
      <c r="CY12" s="48" t="s">
        <v>3</v>
      </c>
      <c r="CZ12" s="49" t="s">
        <v>4</v>
      </c>
      <c r="DA12" s="10"/>
      <c r="DB12" s="63"/>
      <c r="DC12" s="6"/>
      <c r="DD12" s="6"/>
    </row>
    <row r="13" spans="1:108" ht="18" customHeight="1" thickBot="1" thickTop="1">
      <c r="A13" s="2"/>
      <c r="C13" s="47" t="s">
        <v>7</v>
      </c>
      <c r="D13" s="45"/>
      <c r="E13" s="45"/>
      <c r="G13" s="6"/>
      <c r="H13" s="6"/>
      <c r="I13" s="6"/>
      <c r="J13" s="6"/>
      <c r="K13" s="6"/>
      <c r="L13" s="6"/>
      <c r="M13" s="6"/>
      <c r="N13" s="108"/>
      <c r="O13" s="56"/>
      <c r="P13" s="187"/>
      <c r="Q13" s="6"/>
      <c r="R13" s="6"/>
      <c r="X13" s="6"/>
      <c r="Y13" s="6"/>
      <c r="Z13" s="6"/>
      <c r="AA13" s="6"/>
      <c r="AB13" s="6"/>
      <c r="AC13" s="6"/>
      <c r="AD13" s="6"/>
      <c r="AE13" s="6"/>
      <c r="AF13" s="6"/>
      <c r="AG13" s="6"/>
      <c r="AH13" s="106"/>
      <c r="AI13" s="6"/>
      <c r="AJ13" s="6"/>
      <c r="AK13" s="203"/>
      <c r="AL13" s="6"/>
      <c r="AM13" s="6"/>
      <c r="AN13" s="6"/>
      <c r="AO13" s="16"/>
      <c r="AP13" s="91"/>
      <c r="AQ13" s="6"/>
      <c r="AR13" s="6"/>
      <c r="AS13" s="6"/>
      <c r="AT13" s="6"/>
      <c r="AU13" s="6"/>
      <c r="AV13" s="9"/>
      <c r="AW13" s="9"/>
      <c r="BC13" s="17"/>
      <c r="BD13" s="126"/>
      <c r="BE13" s="17"/>
      <c r="BF13" s="216"/>
      <c r="BG13" s="17"/>
      <c r="BH13" s="17"/>
      <c r="BP13" s="6"/>
      <c r="BQ13" s="6"/>
      <c r="BR13" s="6"/>
      <c r="BS13" s="6"/>
      <c r="BY13" s="6"/>
      <c r="BZ13" s="106"/>
      <c r="CA13" s="139"/>
      <c r="CB13" s="140"/>
      <c r="CC13" s="229" t="s">
        <v>73</v>
      </c>
      <c r="CD13" s="50">
        <f>IF(BM9=BM10,"",IF(BM9&gt;BM10,BL9,BL10))</f>
      </c>
      <c r="CE13" s="3"/>
      <c r="CF13" s="391"/>
      <c r="CG13" s="73"/>
      <c r="CH13" s="184"/>
      <c r="CI13" s="184"/>
      <c r="CJ13" s="238"/>
      <c r="CK13" s="142"/>
      <c r="CL13" s="6"/>
      <c r="CS13" s="2"/>
      <c r="CT13" s="65"/>
      <c r="CU13" s="66"/>
      <c r="CV13" s="229" t="s">
        <v>12</v>
      </c>
      <c r="CW13" s="50">
        <f>IF(CP9=CP10,"",IF(CP9&gt;CP10,CO9,CO10))</f>
      </c>
      <c r="CX13" s="3"/>
      <c r="CY13" s="391"/>
      <c r="CZ13" s="4"/>
      <c r="DA13" s="7"/>
      <c r="DB13" s="15"/>
      <c r="DC13" s="12"/>
      <c r="DD13" s="6"/>
    </row>
    <row r="14" spans="7:108" ht="18" customHeight="1" thickBot="1" thickTop="1">
      <c r="G14" s="6"/>
      <c r="H14" s="6"/>
      <c r="N14" s="6"/>
      <c r="O14" s="106"/>
      <c r="P14" s="187"/>
      <c r="Q14" s="6"/>
      <c r="R14" s="6"/>
      <c r="S14" s="6"/>
      <c r="X14" s="6"/>
      <c r="Y14" s="6"/>
      <c r="Z14" s="6"/>
      <c r="AA14" s="6"/>
      <c r="AB14" s="6"/>
      <c r="AC14" s="6"/>
      <c r="AD14" s="6"/>
      <c r="AE14" s="6"/>
      <c r="AF14" s="6"/>
      <c r="AG14" s="6"/>
      <c r="AH14" s="106"/>
      <c r="AI14" s="6"/>
      <c r="AJ14" s="6"/>
      <c r="AK14" s="203"/>
      <c r="AL14" s="6"/>
      <c r="AM14" s="6"/>
      <c r="AN14" s="6"/>
      <c r="AO14" s="6"/>
      <c r="AP14" s="6"/>
      <c r="AQ14" s="6"/>
      <c r="AR14" s="6"/>
      <c r="AS14" s="6"/>
      <c r="AT14" s="6"/>
      <c r="AU14" s="6"/>
      <c r="AV14" s="9"/>
      <c r="AW14" s="6"/>
      <c r="AX14" s="6"/>
      <c r="AY14" s="6"/>
      <c r="AZ14" s="6"/>
      <c r="BA14" s="6"/>
      <c r="BB14" s="6"/>
      <c r="BC14" s="17"/>
      <c r="BD14" s="126"/>
      <c r="BE14" s="17"/>
      <c r="BF14" s="216"/>
      <c r="BG14" s="17"/>
      <c r="BH14" s="17"/>
      <c r="BK14" s="6"/>
      <c r="BL14" s="6"/>
      <c r="BM14" s="6"/>
      <c r="BN14" s="6"/>
      <c r="BO14" s="6"/>
      <c r="BP14" s="6"/>
      <c r="BQ14" s="6"/>
      <c r="BR14" s="6"/>
      <c r="BS14" s="6"/>
      <c r="BT14" s="6"/>
      <c r="BU14" s="6"/>
      <c r="BV14" s="6"/>
      <c r="BW14" s="6"/>
      <c r="BX14" s="6"/>
      <c r="BY14" s="6"/>
      <c r="BZ14" s="6"/>
      <c r="CA14" s="6"/>
      <c r="CB14" s="6"/>
      <c r="CC14" s="5"/>
      <c r="CD14" s="51">
        <f>IF(BV9=BV10,"",IF(BV9&lt;BV10,BU9,BU10))</f>
      </c>
      <c r="CE14" s="41"/>
      <c r="CF14" s="392"/>
      <c r="CG14" s="74"/>
      <c r="CH14" s="17"/>
      <c r="CI14" s="17"/>
      <c r="CJ14" s="238"/>
      <c r="CK14" s="142"/>
      <c r="CL14" s="6"/>
      <c r="CT14" s="15"/>
      <c r="CU14" s="6"/>
      <c r="CV14" s="5"/>
      <c r="CW14" s="51">
        <f>IF(CP17=CP18,"",IF(CP17&gt;CP18,CO17,CO18))</f>
      </c>
      <c r="CX14" s="41"/>
      <c r="CY14" s="392"/>
      <c r="CZ14" s="42"/>
      <c r="DA14" s="152"/>
      <c r="DB14" s="15"/>
      <c r="DC14" s="12"/>
      <c r="DD14" s="6"/>
    </row>
    <row r="15" spans="1:108" ht="18" customHeight="1" thickTop="1">
      <c r="A15" s="2"/>
      <c r="B15" s="1"/>
      <c r="C15" s="37" t="s">
        <v>15</v>
      </c>
      <c r="F15" s="2"/>
      <c r="G15" s="9"/>
      <c r="H15" s="6"/>
      <c r="I15" s="1"/>
      <c r="J15" s="37" t="s">
        <v>8</v>
      </c>
      <c r="N15" s="53"/>
      <c r="O15" s="109"/>
      <c r="P15" s="189"/>
      <c r="Q15" s="54"/>
      <c r="R15" s="54"/>
      <c r="S15" s="68"/>
      <c r="T15" s="54"/>
      <c r="U15" s="54"/>
      <c r="V15" s="54"/>
      <c r="W15" s="54"/>
      <c r="X15" s="54"/>
      <c r="Y15" s="54"/>
      <c r="Z15" s="58"/>
      <c r="AA15" s="6"/>
      <c r="AB15" s="19"/>
      <c r="AC15" s="91" t="s">
        <v>22</v>
      </c>
      <c r="AD15" s="6"/>
      <c r="AE15" s="6"/>
      <c r="AF15" s="6"/>
      <c r="AG15" s="53"/>
      <c r="AH15" s="109"/>
      <c r="AI15" s="54"/>
      <c r="AJ15" s="54"/>
      <c r="AK15" s="205"/>
      <c r="AL15" s="54"/>
      <c r="AM15" s="54"/>
      <c r="AN15" s="54"/>
      <c r="AO15" s="61"/>
      <c r="AP15" s="67"/>
      <c r="AQ15" s="54"/>
      <c r="AR15" s="54"/>
      <c r="AS15" s="54"/>
      <c r="AT15" s="54"/>
      <c r="AU15" s="54"/>
      <c r="AV15" s="58"/>
      <c r="AW15" s="6"/>
      <c r="AX15" s="90"/>
      <c r="AY15" s="44" t="s">
        <v>24</v>
      </c>
      <c r="AZ15" s="6"/>
      <c r="BA15" s="6"/>
      <c r="BB15" s="90"/>
      <c r="BC15" s="53"/>
      <c r="BD15" s="109"/>
      <c r="BE15" s="54"/>
      <c r="BF15" s="189"/>
      <c r="BG15" s="54"/>
      <c r="BH15" s="54"/>
      <c r="BI15" s="54"/>
      <c r="BJ15" s="54"/>
      <c r="BK15" s="68"/>
      <c r="BL15" s="68"/>
      <c r="BM15" s="68"/>
      <c r="BN15" s="68"/>
      <c r="BO15" s="68"/>
      <c r="BP15" s="54"/>
      <c r="BQ15" s="54"/>
      <c r="BR15" s="58"/>
      <c r="BS15" s="6"/>
      <c r="BT15" s="90"/>
      <c r="BU15" s="44" t="s">
        <v>43</v>
      </c>
      <c r="BV15" s="6"/>
      <c r="BW15" s="6"/>
      <c r="BX15" s="90"/>
      <c r="BY15" s="6"/>
      <c r="BZ15" s="6"/>
      <c r="CA15" s="6"/>
      <c r="CB15" s="6"/>
      <c r="CC15" s="75" t="s">
        <v>5</v>
      </c>
      <c r="CD15" s="52"/>
      <c r="CE15" s="388">
        <f>IF(BV9=BV10,"",IF(BV9&gt;BV10,BU9,BU10))</f>
      </c>
      <c r="CF15" s="389"/>
      <c r="CG15" s="390"/>
      <c r="CH15" s="6"/>
      <c r="CI15" s="6"/>
      <c r="CJ15" s="239"/>
      <c r="CK15" s="141"/>
      <c r="CL15" s="6"/>
      <c r="CN15" s="1"/>
      <c r="CS15" s="6"/>
      <c r="CT15" s="15"/>
      <c r="CU15" s="9"/>
      <c r="CV15" s="75" t="s">
        <v>5</v>
      </c>
      <c r="CW15" s="52"/>
      <c r="CX15" s="388">
        <f>IF(CP9=CP10,"",IF(CP9&lt;CP10,CO9,CO10))</f>
      </c>
      <c r="CY15" s="389"/>
      <c r="CZ15" s="390"/>
      <c r="DA15" s="106"/>
      <c r="DB15" s="15"/>
      <c r="DC15" s="12"/>
      <c r="DD15" s="6"/>
    </row>
    <row r="16" spans="2:112" ht="18" customHeight="1" thickBot="1">
      <c r="B16" s="230" t="s">
        <v>64</v>
      </c>
      <c r="C16" s="48" t="s">
        <v>1</v>
      </c>
      <c r="D16" s="48" t="s">
        <v>2</v>
      </c>
      <c r="E16" s="48" t="s">
        <v>3</v>
      </c>
      <c r="F16" s="49" t="s">
        <v>4</v>
      </c>
      <c r="G16" s="9"/>
      <c r="H16" s="6"/>
      <c r="I16" s="230" t="s">
        <v>69</v>
      </c>
      <c r="J16" s="48" t="s">
        <v>1</v>
      </c>
      <c r="K16" s="48" t="s">
        <v>2</v>
      </c>
      <c r="L16" s="48" t="s">
        <v>3</v>
      </c>
      <c r="M16" s="49" t="s">
        <v>4</v>
      </c>
      <c r="N16" s="94"/>
      <c r="O16" s="110"/>
      <c r="P16" s="187"/>
      <c r="Q16" s="6"/>
      <c r="R16" s="23"/>
      <c r="S16" s="230" t="s">
        <v>70</v>
      </c>
      <c r="T16" s="48" t="s">
        <v>1</v>
      </c>
      <c r="U16" s="48" t="s">
        <v>2</v>
      </c>
      <c r="V16" s="48" t="s">
        <v>3</v>
      </c>
      <c r="W16" s="49" t="s">
        <v>4</v>
      </c>
      <c r="X16" s="6"/>
      <c r="Y16" s="6"/>
      <c r="Z16" s="53"/>
      <c r="AA16" s="93"/>
      <c r="AB16" s="230" t="s">
        <v>71</v>
      </c>
      <c r="AC16" s="48" t="s">
        <v>1</v>
      </c>
      <c r="AD16" s="48" t="s">
        <v>2</v>
      </c>
      <c r="AE16" s="48" t="s">
        <v>3</v>
      </c>
      <c r="AF16" s="49" t="s">
        <v>4</v>
      </c>
      <c r="AG16" s="64"/>
      <c r="AH16" s="110"/>
      <c r="AI16" s="6"/>
      <c r="AJ16" s="6"/>
      <c r="AK16" s="203"/>
      <c r="AL16" s="6"/>
      <c r="AM16" s="6"/>
      <c r="AN16" s="14"/>
      <c r="AO16" s="230" t="s">
        <v>72</v>
      </c>
      <c r="AP16" s="48" t="s">
        <v>1</v>
      </c>
      <c r="AQ16" s="48" t="s">
        <v>2</v>
      </c>
      <c r="AR16" s="48" t="s">
        <v>3</v>
      </c>
      <c r="AS16" s="49" t="s">
        <v>4</v>
      </c>
      <c r="AT16" s="6"/>
      <c r="AU16" s="6"/>
      <c r="AV16" s="53"/>
      <c r="AW16" s="96"/>
      <c r="AX16" s="230" t="s">
        <v>74</v>
      </c>
      <c r="AY16" s="48" t="s">
        <v>1</v>
      </c>
      <c r="AZ16" s="48" t="s">
        <v>2</v>
      </c>
      <c r="BA16" s="48" t="s">
        <v>3</v>
      </c>
      <c r="BB16" s="49" t="s">
        <v>4</v>
      </c>
      <c r="BC16" s="98"/>
      <c r="BD16" s="128"/>
      <c r="BE16" s="17"/>
      <c r="BF16" s="216"/>
      <c r="BG16" s="17"/>
      <c r="BH16" s="17"/>
      <c r="BI16" s="6"/>
      <c r="BJ16" s="6"/>
      <c r="BK16" s="230" t="s">
        <v>75</v>
      </c>
      <c r="BL16" s="48" t="s">
        <v>1</v>
      </c>
      <c r="BM16" s="48" t="s">
        <v>2</v>
      </c>
      <c r="BN16" s="48" t="s">
        <v>3</v>
      </c>
      <c r="BO16" s="49" t="s">
        <v>4</v>
      </c>
      <c r="BP16" s="6"/>
      <c r="BQ16" s="6"/>
      <c r="BR16" s="53"/>
      <c r="BS16" s="96"/>
      <c r="BT16" s="230" t="s">
        <v>76</v>
      </c>
      <c r="BU16" s="48" t="s">
        <v>1</v>
      </c>
      <c r="BV16" s="48" t="s">
        <v>2</v>
      </c>
      <c r="BW16" s="48" t="s">
        <v>3</v>
      </c>
      <c r="BX16" s="49" t="s">
        <v>4</v>
      </c>
      <c r="BY16" s="6"/>
      <c r="BZ16" s="6"/>
      <c r="CA16" s="6"/>
      <c r="CB16" s="6"/>
      <c r="CH16" s="6"/>
      <c r="CI16" s="6"/>
      <c r="CJ16" s="239"/>
      <c r="CK16" s="141"/>
      <c r="CL16" s="6"/>
      <c r="CM16" s="2"/>
      <c r="CN16" s="230" t="s">
        <v>87</v>
      </c>
      <c r="CO16" s="48" t="s">
        <v>1</v>
      </c>
      <c r="CP16" s="48" t="s">
        <v>2</v>
      </c>
      <c r="CQ16" s="48" t="s">
        <v>3</v>
      </c>
      <c r="CR16" s="49" t="s">
        <v>4</v>
      </c>
      <c r="CS16" s="10"/>
      <c r="CT16" s="11"/>
      <c r="CU16" s="12"/>
      <c r="CV16" s="6"/>
      <c r="DA16" s="106"/>
      <c r="DB16" s="15"/>
      <c r="DC16" s="12"/>
      <c r="DD16" s="230" t="s">
        <v>89</v>
      </c>
      <c r="DE16" s="48" t="s">
        <v>1</v>
      </c>
      <c r="DF16" s="48" t="s">
        <v>2</v>
      </c>
      <c r="DG16" s="48" t="s">
        <v>3</v>
      </c>
      <c r="DH16" s="49" t="s">
        <v>4</v>
      </c>
    </row>
    <row r="17" spans="2:112" ht="18" customHeight="1" thickBot="1" thickTop="1">
      <c r="B17" s="231" t="s">
        <v>65</v>
      </c>
      <c r="C17" s="50" t="str">
        <f>IF('RESULTAT DU TRI'!C24=0,"J23",'RESULTAT DU TRI'!D24)</f>
        <v>J23</v>
      </c>
      <c r="D17" s="3"/>
      <c r="E17" s="391"/>
      <c r="F17" s="4"/>
      <c r="G17" s="57"/>
      <c r="H17" s="62"/>
      <c r="I17" s="231" t="s">
        <v>65</v>
      </c>
      <c r="J17" s="50" t="str">
        <f>IF('RESULTAT DU TRI'!C16=0,"J15",'RESULTAT DU TRI'!D16)</f>
        <v>J15</v>
      </c>
      <c r="K17" s="3"/>
      <c r="L17" s="391"/>
      <c r="M17" s="4"/>
      <c r="N17" s="111"/>
      <c r="O17" s="105"/>
      <c r="P17" s="6"/>
      <c r="Q17" s="186"/>
      <c r="R17" s="195"/>
      <c r="S17" s="231" t="s">
        <v>65</v>
      </c>
      <c r="T17" s="50">
        <f>IF(D17=D18,"",IF(D17&lt;D18,C17,C18))</f>
      </c>
      <c r="U17" s="3"/>
      <c r="V17" s="391"/>
      <c r="W17" s="73"/>
      <c r="X17" s="58"/>
      <c r="Y17" s="60"/>
      <c r="Z17" s="6"/>
      <c r="AA17" s="14"/>
      <c r="AB17" s="231" t="s">
        <v>65</v>
      </c>
      <c r="AC17" s="50" t="str">
        <f>IF('RESULTAT DU TRI'!C11=0,"J10",'RESULTAT DU TRI'!D11)</f>
        <v>J10</v>
      </c>
      <c r="AD17" s="3"/>
      <c r="AE17" s="88"/>
      <c r="AF17" s="4"/>
      <c r="AG17" s="13"/>
      <c r="AH17" s="106"/>
      <c r="AI17" s="6"/>
      <c r="AJ17" s="6"/>
      <c r="AK17" s="203"/>
      <c r="AL17" s="53"/>
      <c r="AM17" s="59"/>
      <c r="AN17" s="62"/>
      <c r="AO17" s="231" t="s">
        <v>65</v>
      </c>
      <c r="AP17" s="50">
        <f>IF(U17=U18,"",IF(U17&gt;U18,T17,T18))</f>
      </c>
      <c r="AQ17" s="3"/>
      <c r="AR17" s="391"/>
      <c r="AS17" s="73"/>
      <c r="AT17" s="95"/>
      <c r="AU17" s="60"/>
      <c r="AV17" s="6"/>
      <c r="AW17" s="6"/>
      <c r="AX17" s="231" t="s">
        <v>65</v>
      </c>
      <c r="AY17" s="50" t="str">
        <f>IF('RESULTAT DU TRI'!C8=0,"J7",'RESULTAT DU TRI'!D8)</f>
        <v>J7</v>
      </c>
      <c r="AZ17" s="3"/>
      <c r="BA17" s="391"/>
      <c r="BB17" s="4"/>
      <c r="BC17" s="17"/>
      <c r="BD17" s="126"/>
      <c r="BE17" s="17"/>
      <c r="BF17" s="216"/>
      <c r="BG17" s="17"/>
      <c r="BH17" s="17"/>
      <c r="BI17" s="59"/>
      <c r="BJ17" s="54"/>
      <c r="BK17" s="231" t="s">
        <v>65</v>
      </c>
      <c r="BL17" s="50">
        <f>IF(AQ17=AQ18,"",IF(AQ17&gt;AQ18,AP17,AP18))</f>
      </c>
      <c r="BM17" s="3"/>
      <c r="BN17" s="391"/>
      <c r="BO17" s="73"/>
      <c r="BP17" s="58"/>
      <c r="BQ17" s="6"/>
      <c r="BR17" s="6"/>
      <c r="BS17" s="6"/>
      <c r="BT17" s="231" t="s">
        <v>65</v>
      </c>
      <c r="BU17" s="50" t="str">
        <f>IF('RESULTAT DU TRI'!C3=0,"J2",'RESULTAT DU TRI'!D3)</f>
        <v>J2</v>
      </c>
      <c r="BV17" s="3"/>
      <c r="BW17" s="391"/>
      <c r="BX17" s="4"/>
      <c r="BY17" s="57"/>
      <c r="BZ17" s="54"/>
      <c r="CA17" s="54"/>
      <c r="CB17" s="54"/>
      <c r="CC17" s="54"/>
      <c r="CD17" s="54"/>
      <c r="CE17" s="54"/>
      <c r="CF17" s="54"/>
      <c r="CG17" s="54"/>
      <c r="CH17" s="54"/>
      <c r="CI17" s="54"/>
      <c r="CJ17" s="240"/>
      <c r="CK17" s="143"/>
      <c r="CL17" s="54"/>
      <c r="CM17" s="242"/>
      <c r="CN17" s="229" t="s">
        <v>63</v>
      </c>
      <c r="CO17" s="50">
        <f>IF(BV17=BV18,"",IF(BV17&gt;BV18,BU17,BU18))</f>
      </c>
      <c r="CP17" s="3"/>
      <c r="CQ17" s="391"/>
      <c r="CR17" s="73"/>
      <c r="CS17" s="7"/>
      <c r="DA17" s="106"/>
      <c r="DB17" s="15"/>
      <c r="DC17" s="12"/>
      <c r="DD17" s="229" t="s">
        <v>77</v>
      </c>
      <c r="DE17" s="50">
        <f>IF(CX13=CX14,"",IF(CX13&lt;CX14,CW13,CW14))</f>
      </c>
      <c r="DF17" s="3"/>
      <c r="DG17" s="391"/>
      <c r="DH17" s="4"/>
    </row>
    <row r="18" spans="2:112" ht="18" customHeight="1" thickTop="1">
      <c r="B18" s="5"/>
      <c r="C18" s="51" t="str">
        <f>IF('RESULTAT DU TRI'!C19=0,"J18",'RESULTAT DU TRI'!D19)</f>
        <v>J18</v>
      </c>
      <c r="D18" s="41"/>
      <c r="E18" s="392"/>
      <c r="F18" s="42"/>
      <c r="G18" s="190"/>
      <c r="H18" s="14"/>
      <c r="I18" s="5"/>
      <c r="J18" s="51">
        <f>IF(D17=D18,"",IF(D17&gt;D18,C17,C18))</f>
      </c>
      <c r="K18" s="41"/>
      <c r="L18" s="392"/>
      <c r="M18" s="42"/>
      <c r="N18" s="13"/>
      <c r="O18" s="6"/>
      <c r="P18" s="6"/>
      <c r="Q18" s="187"/>
      <c r="R18" s="6"/>
      <c r="S18" s="5"/>
      <c r="T18" s="51">
        <f>IF(K9=K10,"",IF(K9&lt;K10,J9,J10))</f>
      </c>
      <c r="U18" s="41"/>
      <c r="V18" s="392"/>
      <c r="W18" s="74"/>
      <c r="X18" s="53"/>
      <c r="Y18" s="60"/>
      <c r="Z18" s="6"/>
      <c r="AA18" s="9"/>
      <c r="AB18" s="5"/>
      <c r="AC18" s="51">
        <f>IF(K17=K18,"",IF(K17&gt;K18,J17,J18))</f>
      </c>
      <c r="AD18" s="41"/>
      <c r="AE18" s="89"/>
      <c r="AF18" s="42"/>
      <c r="AG18" s="185"/>
      <c r="AH18" s="199"/>
      <c r="AI18" s="186"/>
      <c r="AJ18" s="106"/>
      <c r="AK18" s="206"/>
      <c r="AL18" s="122"/>
      <c r="AM18" s="108"/>
      <c r="AN18" s="123"/>
      <c r="AO18" s="5"/>
      <c r="AP18" s="51">
        <f>IF(AD25=AD26,"",IF(AD25&lt;AD26,AC25,AC26))</f>
      </c>
      <c r="AQ18" s="41"/>
      <c r="AR18" s="392"/>
      <c r="AS18" s="74"/>
      <c r="AT18" s="53"/>
      <c r="AU18" s="60"/>
      <c r="AV18" s="6"/>
      <c r="AW18" s="6"/>
      <c r="AX18" s="5"/>
      <c r="AY18" s="51">
        <f>IF(AD17=AD18,"",IF(AD17&gt;AD18,AC17,AC18))</f>
      </c>
      <c r="AZ18" s="41"/>
      <c r="BA18" s="392"/>
      <c r="BB18" s="42"/>
      <c r="BC18" s="129"/>
      <c r="BD18" s="130"/>
      <c r="BE18" s="129"/>
      <c r="BF18" s="220"/>
      <c r="BG18" s="131"/>
      <c r="BH18" s="17"/>
      <c r="BI18" s="110"/>
      <c r="BJ18" s="107"/>
      <c r="BK18" s="5"/>
      <c r="BL18" s="51">
        <f>IF(AZ33=AZ34,"",IF(AZ33&lt;AZ34,AY33,AY34))</f>
      </c>
      <c r="BM18" s="41"/>
      <c r="BN18" s="392"/>
      <c r="BO18" s="74"/>
      <c r="BP18" s="53"/>
      <c r="BQ18" s="6"/>
      <c r="BR18" s="6"/>
      <c r="BS18" s="6"/>
      <c r="BT18" s="5"/>
      <c r="BU18" s="51">
        <f>IF(AZ17=AZ18,"",IF(AZ17&gt;AZ18,AY17,AY18))</f>
      </c>
      <c r="BV18" s="41"/>
      <c r="BW18" s="392"/>
      <c r="BX18" s="42"/>
      <c r="BY18" s="108"/>
      <c r="BZ18" s="56"/>
      <c r="CA18" s="6"/>
      <c r="CB18" s="6"/>
      <c r="CH18" s="6"/>
      <c r="CI18" s="6"/>
      <c r="CJ18" s="239"/>
      <c r="CK18" s="141"/>
      <c r="CL18" s="141"/>
      <c r="CM18" s="6"/>
      <c r="CN18" s="5"/>
      <c r="CO18" s="51">
        <f>IF(CE37=CE38,"",IF(CE37&gt;CE38,CD37,CD38))</f>
      </c>
      <c r="CP18" s="41"/>
      <c r="CQ18" s="392"/>
      <c r="CR18" s="74"/>
      <c r="DA18" s="106"/>
      <c r="DB18" s="227"/>
      <c r="DC18" s="228"/>
      <c r="DD18" s="5"/>
      <c r="DE18" s="51">
        <f>IF(CX29=CX30,"",IF(CX29&lt;CX30,CW29,CW30))</f>
      </c>
      <c r="DF18" s="41"/>
      <c r="DG18" s="392"/>
      <c r="DH18" s="42"/>
    </row>
    <row r="19" spans="2:112" ht="18" customHeight="1" thickBot="1">
      <c r="B19" s="75" t="s">
        <v>5</v>
      </c>
      <c r="C19" s="52" t="s">
        <v>18</v>
      </c>
      <c r="D19" s="388" t="str">
        <f>J17</f>
        <v>J15</v>
      </c>
      <c r="E19" s="389"/>
      <c r="F19" s="390"/>
      <c r="G19" s="191"/>
      <c r="H19" s="9"/>
      <c r="I19" s="75" t="s">
        <v>5</v>
      </c>
      <c r="J19" s="52"/>
      <c r="K19" s="388">
        <f>IF(D17=D18,"",IF(D17&lt;D18,C17,C18))</f>
      </c>
      <c r="L19" s="389"/>
      <c r="M19" s="390"/>
      <c r="N19" s="6"/>
      <c r="O19" s="6"/>
      <c r="P19" s="6"/>
      <c r="Q19" s="187"/>
      <c r="R19" s="6"/>
      <c r="S19" s="75" t="s">
        <v>5</v>
      </c>
      <c r="T19" s="52"/>
      <c r="U19" s="388" t="str">
        <f>AC17</f>
        <v>J10</v>
      </c>
      <c r="V19" s="389"/>
      <c r="W19" s="390"/>
      <c r="X19" s="53"/>
      <c r="Y19" s="60"/>
      <c r="Z19" s="6"/>
      <c r="AA19" s="6"/>
      <c r="AB19" s="75" t="s">
        <v>5</v>
      </c>
      <c r="AC19" s="52"/>
      <c r="AD19" s="388">
        <f>IF(U17=U18,"",IF(U17&lt;U18,T17,T18))</f>
      </c>
      <c r="AE19" s="389"/>
      <c r="AF19" s="390"/>
      <c r="AG19" s="6"/>
      <c r="AH19" s="106"/>
      <c r="AI19" s="187"/>
      <c r="AJ19" s="106"/>
      <c r="AK19" s="203"/>
      <c r="AL19" s="53"/>
      <c r="AM19" s="6"/>
      <c r="AN19" s="6"/>
      <c r="AO19" s="75" t="s">
        <v>5</v>
      </c>
      <c r="AP19" s="52"/>
      <c r="AQ19" s="388" t="str">
        <f>AY17</f>
        <v>J7</v>
      </c>
      <c r="AR19" s="389"/>
      <c r="AS19" s="390"/>
      <c r="AT19" s="53"/>
      <c r="AU19" s="60"/>
      <c r="AV19" s="6"/>
      <c r="AW19" s="6"/>
      <c r="AX19" s="75" t="s">
        <v>5</v>
      </c>
      <c r="AY19" s="52"/>
      <c r="AZ19" s="388">
        <f>IF(AQ17=AQ18,"",IF(AQ17&lt;AQ18,AP17,AP18))</f>
      </c>
      <c r="BA19" s="389"/>
      <c r="BB19" s="390"/>
      <c r="BC19" s="17"/>
      <c r="BD19" s="126"/>
      <c r="BE19" s="17"/>
      <c r="BF19" s="219"/>
      <c r="BG19" s="132"/>
      <c r="BH19" s="17"/>
      <c r="BI19" s="110"/>
      <c r="BJ19" s="6"/>
      <c r="BK19" s="75" t="s">
        <v>5</v>
      </c>
      <c r="BL19" s="52"/>
      <c r="BM19" s="388" t="str">
        <f>BU17</f>
        <v>J2</v>
      </c>
      <c r="BN19" s="389"/>
      <c r="BO19" s="390"/>
      <c r="BP19" s="53"/>
      <c r="BQ19" s="6"/>
      <c r="BR19" s="6"/>
      <c r="BS19" s="6"/>
      <c r="BT19" s="75" t="s">
        <v>5</v>
      </c>
      <c r="BU19" s="52"/>
      <c r="BV19" s="388">
        <f>IF(BM17=BM18,"",IF(BM17&lt;BM18,BL17,BL18))</f>
      </c>
      <c r="BW19" s="389"/>
      <c r="BX19" s="390"/>
      <c r="BY19" s="6"/>
      <c r="BZ19" s="106"/>
      <c r="CA19" s="6"/>
      <c r="CB19" s="6"/>
      <c r="CC19" s="1"/>
      <c r="CH19" s="6"/>
      <c r="CI19" s="6"/>
      <c r="CJ19" s="239"/>
      <c r="CK19" s="141"/>
      <c r="CL19" s="141"/>
      <c r="CM19" s="9"/>
      <c r="CN19" s="75" t="s">
        <v>5</v>
      </c>
      <c r="CO19" s="52"/>
      <c r="CP19" s="388">
        <f>IF(CE21=CE22,"",IF(CE21&lt;CE22,CD21,CD22))</f>
      </c>
      <c r="CQ19" s="389"/>
      <c r="CR19" s="390"/>
      <c r="DA19" s="106"/>
      <c r="DB19" s="15"/>
      <c r="DC19" s="12"/>
      <c r="DD19" s="75" t="s">
        <v>5</v>
      </c>
      <c r="DE19" s="52"/>
      <c r="DF19" s="388">
        <f>IF(CP33=CP34,"",IF(CP33&lt;CP34,CO33,CO34))</f>
      </c>
      <c r="DG19" s="389"/>
      <c r="DH19" s="390"/>
    </row>
    <row r="20" spans="1:108" ht="18" customHeight="1" thickBot="1" thickTop="1">
      <c r="A20" s="2"/>
      <c r="G20" s="191"/>
      <c r="H20" s="192"/>
      <c r="I20" s="193"/>
      <c r="J20" s="193"/>
      <c r="K20" s="193"/>
      <c r="L20" s="193"/>
      <c r="M20" s="193"/>
      <c r="N20" s="193"/>
      <c r="O20" s="193"/>
      <c r="P20" s="193"/>
      <c r="Q20" s="194"/>
      <c r="R20" s="6"/>
      <c r="X20" s="53"/>
      <c r="Y20" s="69"/>
      <c r="Z20" s="63"/>
      <c r="AA20" s="63"/>
      <c r="AB20" s="63"/>
      <c r="AC20" s="63"/>
      <c r="AD20" s="63"/>
      <c r="AE20" s="63"/>
      <c r="AF20" s="63"/>
      <c r="AG20" s="63"/>
      <c r="AH20" s="121"/>
      <c r="AI20" s="200"/>
      <c r="AJ20" s="121"/>
      <c r="AK20" s="204"/>
      <c r="AL20" s="64"/>
      <c r="AM20" s="6"/>
      <c r="AN20" s="6"/>
      <c r="AT20" s="53"/>
      <c r="AU20" s="69"/>
      <c r="AV20" s="70"/>
      <c r="AW20" s="70"/>
      <c r="AX20" s="99"/>
      <c r="AY20" s="63"/>
      <c r="AZ20" s="63"/>
      <c r="BA20" s="63"/>
      <c r="BB20" s="63"/>
      <c r="BC20" s="97"/>
      <c r="BD20" s="127"/>
      <c r="BE20" s="215"/>
      <c r="BF20" s="97"/>
      <c r="BG20" s="133"/>
      <c r="BH20" s="97"/>
      <c r="BI20" s="110"/>
      <c r="BJ20" s="6"/>
      <c r="BK20" s="21"/>
      <c r="BP20" s="53"/>
      <c r="BQ20" s="69"/>
      <c r="BR20" s="63"/>
      <c r="BS20" s="63"/>
      <c r="BT20" s="99"/>
      <c r="BU20" s="63"/>
      <c r="BV20" s="63"/>
      <c r="BW20" s="63"/>
      <c r="BX20" s="63"/>
      <c r="BY20" s="63"/>
      <c r="BZ20" s="121"/>
      <c r="CA20" s="63"/>
      <c r="CB20" s="101"/>
      <c r="CC20" s="230" t="s">
        <v>78</v>
      </c>
      <c r="CD20" s="48" t="s">
        <v>1</v>
      </c>
      <c r="CE20" s="48" t="s">
        <v>2</v>
      </c>
      <c r="CF20" s="48" t="s">
        <v>3</v>
      </c>
      <c r="CG20" s="49" t="s">
        <v>4</v>
      </c>
      <c r="CH20" s="6"/>
      <c r="CI20" s="6"/>
      <c r="CJ20" s="239"/>
      <c r="CK20" s="141"/>
      <c r="CL20" s="141"/>
      <c r="CM20" s="6"/>
      <c r="CN20" s="6"/>
      <c r="DA20" s="106"/>
      <c r="DB20" s="15"/>
      <c r="DC20" s="12"/>
      <c r="DD20" s="6"/>
    </row>
    <row r="21" spans="1:108" ht="18" customHeight="1" thickBot="1" thickTop="1">
      <c r="A21" s="2"/>
      <c r="G21" s="9"/>
      <c r="H21" s="6"/>
      <c r="I21" s="6"/>
      <c r="J21" s="6"/>
      <c r="K21" s="6"/>
      <c r="L21" s="6"/>
      <c r="M21" s="6"/>
      <c r="N21" s="6"/>
      <c r="O21" s="6"/>
      <c r="P21" s="6"/>
      <c r="Q21" s="6"/>
      <c r="R21" s="6"/>
      <c r="S21" s="6"/>
      <c r="X21" s="6"/>
      <c r="Y21" s="6"/>
      <c r="Z21" s="6"/>
      <c r="AA21" s="6"/>
      <c r="AG21" s="6"/>
      <c r="AH21" s="106"/>
      <c r="AI21" s="187"/>
      <c r="AJ21" s="106"/>
      <c r="AK21" s="203"/>
      <c r="AL21" s="6"/>
      <c r="AM21" s="6"/>
      <c r="AN21" s="6"/>
      <c r="AT21" s="6"/>
      <c r="AU21" s="6"/>
      <c r="AV21" s="9"/>
      <c r="AW21" s="9"/>
      <c r="AX21" s="6"/>
      <c r="BC21" s="17"/>
      <c r="BD21" s="126"/>
      <c r="BE21" s="216"/>
      <c r="BF21" s="17"/>
      <c r="BG21" s="138"/>
      <c r="BH21" s="136"/>
      <c r="BI21" s="105"/>
      <c r="BK21" s="6"/>
      <c r="BP21" s="6"/>
      <c r="BQ21" s="6"/>
      <c r="BR21" s="6"/>
      <c r="BS21" s="6"/>
      <c r="BT21" s="6"/>
      <c r="BY21" s="6"/>
      <c r="BZ21" s="106"/>
      <c r="CA21" s="139"/>
      <c r="CB21" s="140"/>
      <c r="CC21" s="229" t="s">
        <v>73</v>
      </c>
      <c r="CD21" s="50">
        <f>IF(BM17=BM18,"",IF(BM17&gt;BM18,BL17,BL18))</f>
      </c>
      <c r="CE21" s="3"/>
      <c r="CF21" s="391"/>
      <c r="CG21" s="73"/>
      <c r="CH21" s="147"/>
      <c r="CI21" s="17"/>
      <c r="CJ21" s="238"/>
      <c r="CK21" s="142"/>
      <c r="CL21" s="141"/>
      <c r="DA21" s="106"/>
      <c r="DB21" s="15"/>
      <c r="DC21" s="12"/>
      <c r="DD21" s="6"/>
    </row>
    <row r="22" spans="7:108" ht="18" customHeight="1" thickBot="1" thickTop="1">
      <c r="G22" s="9"/>
      <c r="H22" s="6"/>
      <c r="N22" s="6"/>
      <c r="O22" s="6"/>
      <c r="P22" s="6"/>
      <c r="Q22" s="6"/>
      <c r="R22" s="6"/>
      <c r="X22" s="6"/>
      <c r="Y22" s="6"/>
      <c r="Z22" s="6"/>
      <c r="AA22" s="6"/>
      <c r="AG22" s="6"/>
      <c r="AH22" s="106"/>
      <c r="AI22" s="6"/>
      <c r="AJ22" s="199"/>
      <c r="AK22" s="207"/>
      <c r="AL22" s="185"/>
      <c r="AM22" s="186"/>
      <c r="AN22" s="6"/>
      <c r="AO22" s="6"/>
      <c r="AP22" s="6"/>
      <c r="AQ22" s="6"/>
      <c r="AR22" s="6"/>
      <c r="AS22" s="6"/>
      <c r="AT22" s="6"/>
      <c r="AU22" s="6"/>
      <c r="AV22" s="9"/>
      <c r="AW22" s="6"/>
      <c r="AX22" s="6"/>
      <c r="BC22" s="17"/>
      <c r="BD22" s="126"/>
      <c r="BE22" s="216"/>
      <c r="BF22" s="126"/>
      <c r="BG22" s="132"/>
      <c r="BH22" s="17"/>
      <c r="BK22" s="6"/>
      <c r="BP22" s="6"/>
      <c r="BQ22" s="6"/>
      <c r="BR22" s="6"/>
      <c r="BS22" s="6"/>
      <c r="BT22" s="6"/>
      <c r="BY22" s="6"/>
      <c r="BZ22" s="6"/>
      <c r="CA22" s="6"/>
      <c r="CB22" s="6"/>
      <c r="CC22" s="5"/>
      <c r="CD22" s="51">
        <f>IF(BV17=BV18,"",IF(BV17&lt;BV18,BU17,BU18))</f>
      </c>
      <c r="CE22" s="41"/>
      <c r="CF22" s="392"/>
      <c r="CG22" s="74"/>
      <c r="CH22" s="148"/>
      <c r="CI22" s="17"/>
      <c r="CJ22" s="238"/>
      <c r="CK22" s="142"/>
      <c r="CL22" s="141"/>
      <c r="DA22" s="106"/>
      <c r="DB22" s="15"/>
      <c r="DC22" s="12"/>
      <c r="DD22" s="6"/>
    </row>
    <row r="23" spans="1:108" ht="18" customHeight="1" thickBot="1" thickTop="1">
      <c r="A23" s="2"/>
      <c r="B23" s="1"/>
      <c r="C23" s="37" t="s">
        <v>17</v>
      </c>
      <c r="F23" s="2"/>
      <c r="G23" s="9"/>
      <c r="H23" s="6"/>
      <c r="I23" s="1"/>
      <c r="J23" s="37" t="s">
        <v>9</v>
      </c>
      <c r="N23" s="53"/>
      <c r="O23" s="59"/>
      <c r="P23" s="54"/>
      <c r="Q23" s="54"/>
      <c r="R23" s="54"/>
      <c r="S23" s="68"/>
      <c r="T23" s="54"/>
      <c r="U23" s="54"/>
      <c r="V23" s="54"/>
      <c r="W23" s="54"/>
      <c r="X23" s="54"/>
      <c r="Y23" s="54"/>
      <c r="Z23" s="58"/>
      <c r="AA23" s="6"/>
      <c r="AB23" s="16"/>
      <c r="AC23" s="44" t="s">
        <v>54</v>
      </c>
      <c r="AD23" s="6"/>
      <c r="AE23" s="6"/>
      <c r="AF23" s="6"/>
      <c r="AG23" s="53"/>
      <c r="AH23" s="109"/>
      <c r="AI23" s="54"/>
      <c r="AJ23" s="113"/>
      <c r="AK23" s="205"/>
      <c r="AL23" s="54"/>
      <c r="AM23" s="189"/>
      <c r="AN23" s="54"/>
      <c r="AO23" s="61"/>
      <c r="AP23" s="67"/>
      <c r="AQ23" s="54"/>
      <c r="AR23" s="54"/>
      <c r="AS23" s="54"/>
      <c r="AT23" s="54"/>
      <c r="AU23" s="54"/>
      <c r="AV23" s="58"/>
      <c r="AW23" s="6"/>
      <c r="AX23" s="6"/>
      <c r="AY23" s="37" t="s">
        <v>55</v>
      </c>
      <c r="AZ23" s="6"/>
      <c r="BA23" s="6"/>
      <c r="BB23" s="6"/>
      <c r="BC23" s="53"/>
      <c r="BD23" s="109"/>
      <c r="BE23" s="189"/>
      <c r="BF23" s="113"/>
      <c r="BG23" s="117"/>
      <c r="BH23" s="54"/>
      <c r="BI23" s="54"/>
      <c r="BJ23" s="54"/>
      <c r="BK23" s="68"/>
      <c r="BL23" s="68"/>
      <c r="BM23" s="68"/>
      <c r="BN23" s="68"/>
      <c r="BO23" s="68"/>
      <c r="BP23" s="54"/>
      <c r="BQ23" s="54"/>
      <c r="BR23" s="58"/>
      <c r="BS23" s="6"/>
      <c r="BT23" s="6"/>
      <c r="BU23" s="37" t="s">
        <v>42</v>
      </c>
      <c r="BV23" s="6"/>
      <c r="BW23" s="6"/>
      <c r="BX23" s="6"/>
      <c r="BY23" s="6"/>
      <c r="BZ23" s="6"/>
      <c r="CA23" s="6"/>
      <c r="CB23" s="6"/>
      <c r="CC23" s="75" t="s">
        <v>5</v>
      </c>
      <c r="CD23" s="52"/>
      <c r="CE23" s="388">
        <f>IF(BV17=BV18,"",IF(BV17&gt;BV18,BU17,BU18))</f>
      </c>
      <c r="CF23" s="389"/>
      <c r="CG23" s="390"/>
      <c r="CH23" s="149"/>
      <c r="CI23" s="6"/>
      <c r="CJ23" s="239"/>
      <c r="CK23" s="141"/>
      <c r="CL23" s="141"/>
      <c r="CN23" s="1"/>
      <c r="DA23" s="106"/>
      <c r="DB23" s="15"/>
      <c r="DC23" s="12"/>
      <c r="DD23" s="6"/>
    </row>
    <row r="24" spans="2:112" ht="18" customHeight="1" thickBot="1" thickTop="1">
      <c r="B24" s="230" t="s">
        <v>64</v>
      </c>
      <c r="C24" s="48" t="s">
        <v>1</v>
      </c>
      <c r="D24" s="48" t="s">
        <v>2</v>
      </c>
      <c r="E24" s="48" t="s">
        <v>3</v>
      </c>
      <c r="F24" s="49" t="s">
        <v>4</v>
      </c>
      <c r="G24" s="9"/>
      <c r="H24" s="9"/>
      <c r="I24" s="230" t="s">
        <v>69</v>
      </c>
      <c r="J24" s="48" t="s">
        <v>1</v>
      </c>
      <c r="K24" s="48" t="s">
        <v>2</v>
      </c>
      <c r="L24" s="48" t="s">
        <v>3</v>
      </c>
      <c r="M24" s="49" t="s">
        <v>4</v>
      </c>
      <c r="N24" s="94"/>
      <c r="O24" s="60"/>
      <c r="P24" s="6"/>
      <c r="Q24" s="6"/>
      <c r="R24" s="23"/>
      <c r="S24" s="230" t="s">
        <v>70</v>
      </c>
      <c r="T24" s="48" t="s">
        <v>1</v>
      </c>
      <c r="U24" s="48" t="s">
        <v>2</v>
      </c>
      <c r="V24" s="48" t="s">
        <v>3</v>
      </c>
      <c r="W24" s="49" t="s">
        <v>4</v>
      </c>
      <c r="X24" s="6"/>
      <c r="Y24" s="6"/>
      <c r="Z24" s="53"/>
      <c r="AA24" s="93"/>
      <c r="AB24" s="230" t="s">
        <v>71</v>
      </c>
      <c r="AC24" s="48" t="s">
        <v>1</v>
      </c>
      <c r="AD24" s="48" t="s">
        <v>2</v>
      </c>
      <c r="AE24" s="48" t="s">
        <v>3</v>
      </c>
      <c r="AF24" s="49" t="s">
        <v>4</v>
      </c>
      <c r="AG24" s="64"/>
      <c r="AH24" s="110"/>
      <c r="AI24" s="6"/>
      <c r="AJ24" s="106"/>
      <c r="AK24" s="203"/>
      <c r="AL24" s="6"/>
      <c r="AM24" s="187"/>
      <c r="AN24" s="14"/>
      <c r="AO24" s="230" t="s">
        <v>72</v>
      </c>
      <c r="AP24" s="48" t="s">
        <v>1</v>
      </c>
      <c r="AQ24" s="48" t="s">
        <v>2</v>
      </c>
      <c r="AR24" s="48" t="s">
        <v>3</v>
      </c>
      <c r="AS24" s="49" t="s">
        <v>4</v>
      </c>
      <c r="AT24" s="6"/>
      <c r="AU24" s="6"/>
      <c r="AV24" s="53"/>
      <c r="AW24" s="96"/>
      <c r="AX24" s="230" t="s">
        <v>74</v>
      </c>
      <c r="AY24" s="48" t="s">
        <v>1</v>
      </c>
      <c r="AZ24" s="48" t="s">
        <v>2</v>
      </c>
      <c r="BA24" s="48" t="s">
        <v>3</v>
      </c>
      <c r="BB24" s="49" t="s">
        <v>4</v>
      </c>
      <c r="BC24" s="98"/>
      <c r="BD24" s="72"/>
      <c r="BE24" s="217"/>
      <c r="BF24" s="125"/>
      <c r="BG24" s="134"/>
      <c r="BH24" s="124"/>
      <c r="BI24" s="56"/>
      <c r="BJ24" s="6"/>
      <c r="BK24" s="230" t="s">
        <v>75</v>
      </c>
      <c r="BL24" s="48" t="s">
        <v>1</v>
      </c>
      <c r="BM24" s="48" t="s">
        <v>2</v>
      </c>
      <c r="BN24" s="48" t="s">
        <v>3</v>
      </c>
      <c r="BO24" s="49" t="s">
        <v>4</v>
      </c>
      <c r="BP24" s="6"/>
      <c r="BQ24" s="6"/>
      <c r="BR24" s="53"/>
      <c r="BS24" s="96"/>
      <c r="BT24" s="230" t="s">
        <v>76</v>
      </c>
      <c r="BU24" s="48" t="s">
        <v>1</v>
      </c>
      <c r="BV24" s="48" t="s">
        <v>2</v>
      </c>
      <c r="BW24" s="48" t="s">
        <v>3</v>
      </c>
      <c r="BX24" s="49" t="s">
        <v>4</v>
      </c>
      <c r="BY24" s="6"/>
      <c r="BZ24" s="6"/>
      <c r="CA24" s="6"/>
      <c r="CB24" s="6"/>
      <c r="CC24" s="6"/>
      <c r="CH24" s="150"/>
      <c r="CI24" s="63"/>
      <c r="CJ24" s="241"/>
      <c r="CK24" s="144"/>
      <c r="CL24" s="144"/>
      <c r="CM24" s="2"/>
      <c r="CN24" s="230" t="s">
        <v>87</v>
      </c>
      <c r="CO24" s="48" t="s">
        <v>1</v>
      </c>
      <c r="CP24" s="48" t="s">
        <v>2</v>
      </c>
      <c r="CQ24" s="48" t="s">
        <v>3</v>
      </c>
      <c r="CR24" s="49" t="s">
        <v>4</v>
      </c>
      <c r="DA24" s="106"/>
      <c r="DB24" s="15"/>
      <c r="DC24" s="12"/>
      <c r="DD24" s="230" t="s">
        <v>90</v>
      </c>
      <c r="DE24" s="48" t="s">
        <v>1</v>
      </c>
      <c r="DF24" s="48" t="s">
        <v>2</v>
      </c>
      <c r="DG24" s="48" t="s">
        <v>3</v>
      </c>
      <c r="DH24" s="49" t="s">
        <v>4</v>
      </c>
    </row>
    <row r="25" spans="2:112" ht="18" customHeight="1" thickBot="1" thickTop="1">
      <c r="B25" s="231" t="s">
        <v>65</v>
      </c>
      <c r="C25" s="50" t="str">
        <f>IF('RESULTAT DU TRI'!C23=0,"J22",'RESULTAT DU TRI'!D23)</f>
        <v>J22</v>
      </c>
      <c r="D25" s="3"/>
      <c r="E25" s="391"/>
      <c r="F25" s="4"/>
      <c r="G25" s="57"/>
      <c r="H25" s="62"/>
      <c r="I25" s="231" t="s">
        <v>65</v>
      </c>
      <c r="J25" s="50" t="str">
        <f>IF('RESULTAT DU TRI'!C15=0,"J14",'RESULTAT DU TRI'!D15)</f>
        <v>J14</v>
      </c>
      <c r="K25" s="3"/>
      <c r="L25" s="391"/>
      <c r="M25" s="4"/>
      <c r="N25" s="13"/>
      <c r="O25" s="6"/>
      <c r="P25" s="6"/>
      <c r="Q25" s="6"/>
      <c r="R25" s="6"/>
      <c r="S25" s="231" t="s">
        <v>65</v>
      </c>
      <c r="T25" s="50">
        <f>IF(D25=D26,"",IF(D25&lt;D26,C25,C26))</f>
      </c>
      <c r="U25" s="3"/>
      <c r="V25" s="391"/>
      <c r="W25" s="73"/>
      <c r="X25" s="58"/>
      <c r="Y25" s="60"/>
      <c r="Z25" s="6"/>
      <c r="AA25" s="6"/>
      <c r="AB25" s="231" t="s">
        <v>65</v>
      </c>
      <c r="AC25" s="50" t="str">
        <f>IF('RESULTAT DU TRI'!C12=0,"J11",'RESULTAT DU TRI'!D12)</f>
        <v>J11</v>
      </c>
      <c r="AD25" s="3"/>
      <c r="AE25" s="391"/>
      <c r="AF25" s="4"/>
      <c r="AG25" s="104"/>
      <c r="AH25" s="105"/>
      <c r="AI25" s="104"/>
      <c r="AJ25" s="105"/>
      <c r="AK25" s="203"/>
      <c r="AL25" s="53"/>
      <c r="AM25" s="201"/>
      <c r="AN25" s="202"/>
      <c r="AO25" s="231" t="s">
        <v>65</v>
      </c>
      <c r="AP25" s="50">
        <f>IF(U25=U26,"",IF(U25&gt;U26,T25,T26))</f>
      </c>
      <c r="AQ25" s="3"/>
      <c r="AR25" s="391"/>
      <c r="AS25" s="73"/>
      <c r="AT25" s="58"/>
      <c r="AU25" s="60"/>
      <c r="AV25" s="6"/>
      <c r="AW25" s="6"/>
      <c r="AX25" s="231" t="s">
        <v>65</v>
      </c>
      <c r="AY25" s="50" t="str">
        <f>IF('RESULTAT DU TRI'!C7=0,"J6",'RESULTAT DU TRI'!D7)</f>
        <v>J6</v>
      </c>
      <c r="AZ25" s="3"/>
      <c r="BA25" s="391"/>
      <c r="BB25" s="4"/>
      <c r="BC25" s="218"/>
      <c r="BD25" s="218"/>
      <c r="BE25" s="219"/>
      <c r="BF25" s="126"/>
      <c r="BG25" s="132"/>
      <c r="BH25" s="71"/>
      <c r="BI25" s="109"/>
      <c r="BJ25" s="55"/>
      <c r="BK25" s="231" t="s">
        <v>65</v>
      </c>
      <c r="BL25" s="50">
        <f>IF(AQ25=AQ26,"",IF(AQ25&gt;AQ26,AP25,AP26))</f>
      </c>
      <c r="BM25" s="3"/>
      <c r="BN25" s="391"/>
      <c r="BO25" s="73"/>
      <c r="BP25" s="58"/>
      <c r="BQ25" s="6"/>
      <c r="BR25" s="6"/>
      <c r="BS25" s="6"/>
      <c r="BT25" s="231" t="s">
        <v>65</v>
      </c>
      <c r="BU25" s="50" t="str">
        <f>IF('RESULTAT DU TRI'!C2=0,"J1",'RESULTAT DU TRI'!D2)</f>
        <v>J1</v>
      </c>
      <c r="BV25" s="3"/>
      <c r="BW25" s="391"/>
      <c r="BX25" s="4"/>
      <c r="BY25" s="54"/>
      <c r="BZ25" s="54"/>
      <c r="CA25" s="54"/>
      <c r="CB25" s="54"/>
      <c r="CC25" s="54"/>
      <c r="CD25" s="54"/>
      <c r="CE25" s="54"/>
      <c r="CF25" s="54"/>
      <c r="CG25" s="54"/>
      <c r="CH25" s="151"/>
      <c r="CI25" s="54"/>
      <c r="CJ25" s="54"/>
      <c r="CK25" s="143"/>
      <c r="CL25" s="143"/>
      <c r="CM25" s="62"/>
      <c r="CN25" s="229" t="s">
        <v>63</v>
      </c>
      <c r="CO25" s="50">
        <f>IF(BV25=BV26,"",IF(BV25&gt;BV26,BU25,BU26))</f>
      </c>
      <c r="CP25" s="3"/>
      <c r="CQ25" s="391"/>
      <c r="CR25" s="73"/>
      <c r="CS25" s="18"/>
      <c r="CT25" s="8"/>
      <c r="CU25" s="12"/>
      <c r="CV25" s="6"/>
      <c r="DA25" s="106"/>
      <c r="DB25" s="15"/>
      <c r="DC25" s="12"/>
      <c r="DD25" s="229" t="s">
        <v>11</v>
      </c>
      <c r="DE25" s="50">
        <f>IF(CX13=CX14,"",IF(CX13&gt;CX14,CW13,CW14))</f>
      </c>
      <c r="DF25" s="3"/>
      <c r="DG25" s="391"/>
      <c r="DH25" s="4"/>
    </row>
    <row r="26" spans="2:112" ht="18" customHeight="1" thickTop="1">
      <c r="B26" s="5"/>
      <c r="C26" s="51" t="str">
        <f>IF('RESULTAT DU TRI'!C20=0,"J19",'RESULTAT DU TRI'!D20)</f>
        <v>J19</v>
      </c>
      <c r="D26" s="41"/>
      <c r="E26" s="392"/>
      <c r="F26" s="42"/>
      <c r="G26" s="112"/>
      <c r="H26" s="6"/>
      <c r="I26" s="5"/>
      <c r="J26" s="51">
        <f>IF(D25=D26,"",IF(D25&gt;D26,C25,C26))</f>
      </c>
      <c r="K26" s="41"/>
      <c r="L26" s="392"/>
      <c r="M26" s="42"/>
      <c r="N26" s="196"/>
      <c r="O26" s="185"/>
      <c r="P26" s="186"/>
      <c r="Q26" s="6"/>
      <c r="R26" s="107"/>
      <c r="S26" s="5"/>
      <c r="T26" s="51">
        <f>IF(K33=K34,"",IF(K33&lt;K34,J33,J34))</f>
      </c>
      <c r="U26" s="41"/>
      <c r="V26" s="392"/>
      <c r="W26" s="74"/>
      <c r="X26" s="53"/>
      <c r="Y26" s="60"/>
      <c r="Z26" s="6"/>
      <c r="AA26" s="6"/>
      <c r="AB26" s="5"/>
      <c r="AC26" s="51">
        <f>IF(K25=K26,"",IF(K25&gt;K26,J25,J26))</f>
      </c>
      <c r="AD26" s="41"/>
      <c r="AE26" s="392"/>
      <c r="AF26" s="42"/>
      <c r="AG26" s="6"/>
      <c r="AH26" s="106"/>
      <c r="AI26" s="6"/>
      <c r="AJ26" s="6"/>
      <c r="AK26" s="203"/>
      <c r="AL26" s="53"/>
      <c r="AM26" s="6"/>
      <c r="AN26" s="14"/>
      <c r="AO26" s="5"/>
      <c r="AP26" s="51">
        <f>IF(AD17=AD18,"",IF(AD17&lt;AD18,AC17,AC18))</f>
      </c>
      <c r="AQ26" s="41"/>
      <c r="AR26" s="392"/>
      <c r="AS26" s="74"/>
      <c r="AT26" s="53"/>
      <c r="AU26" s="60"/>
      <c r="AV26" s="6"/>
      <c r="AW26" s="23"/>
      <c r="AX26" s="5"/>
      <c r="AY26" s="51">
        <f>IF(AD25=AD26,"",IF(AD25&gt;AD26,AC25,AC26))</f>
      </c>
      <c r="AZ26" s="41"/>
      <c r="BA26" s="392"/>
      <c r="BB26" s="42"/>
      <c r="BC26" s="17"/>
      <c r="BD26" s="17"/>
      <c r="BE26" s="17"/>
      <c r="BF26" s="126"/>
      <c r="BG26" s="132"/>
      <c r="BH26" s="71"/>
      <c r="BJ26" s="115"/>
      <c r="BK26" s="5"/>
      <c r="BL26" s="51">
        <f>IF(AZ9=AZ10,"",IF(AZ9&lt;AZ10,AY9,AY10))</f>
      </c>
      <c r="BM26" s="41"/>
      <c r="BN26" s="392"/>
      <c r="BO26" s="74"/>
      <c r="BP26" s="53"/>
      <c r="BQ26" s="6"/>
      <c r="BR26" s="6"/>
      <c r="BS26" s="6"/>
      <c r="BT26" s="5"/>
      <c r="BU26" s="51">
        <f>IF(AZ25=AZ26,"",IF(AZ25&gt;AZ26,AY25,AY26))</f>
      </c>
      <c r="BV26" s="41"/>
      <c r="BW26" s="392"/>
      <c r="BX26" s="42"/>
      <c r="BY26" s="108"/>
      <c r="BZ26" s="56"/>
      <c r="CA26" s="6"/>
      <c r="CB26" s="6"/>
      <c r="CH26" s="149"/>
      <c r="CI26" s="6"/>
      <c r="CJ26" s="6"/>
      <c r="CK26" s="141"/>
      <c r="CL26" s="141"/>
      <c r="CM26" s="6"/>
      <c r="CN26" s="5"/>
      <c r="CO26" s="51">
        <f>IF(CE13=CE14,"",IF(CE13&gt;CE14,CD13,CD14))</f>
      </c>
      <c r="CP26" s="41"/>
      <c r="CQ26" s="392"/>
      <c r="CR26" s="74"/>
      <c r="CS26" s="6"/>
      <c r="CT26" s="15"/>
      <c r="CU26" s="12"/>
      <c r="CV26" s="6"/>
      <c r="DA26" s="106"/>
      <c r="DB26" s="15"/>
      <c r="DC26" s="226"/>
      <c r="DD26" s="5"/>
      <c r="DE26" s="51">
        <f>IF(CX29=CX30,"",IF(CX29&gt;CX30,CW29,CW30))</f>
      </c>
      <c r="DF26" s="41"/>
      <c r="DG26" s="392"/>
      <c r="DH26" s="42"/>
    </row>
    <row r="27" spans="2:112" ht="18" customHeight="1">
      <c r="B27" s="75" t="s">
        <v>5</v>
      </c>
      <c r="C27" s="52" t="s">
        <v>16</v>
      </c>
      <c r="D27" s="388" t="str">
        <f>J25</f>
        <v>J14</v>
      </c>
      <c r="E27" s="389"/>
      <c r="F27" s="390"/>
      <c r="G27" s="92"/>
      <c r="H27" s="119"/>
      <c r="I27" s="75" t="s">
        <v>5</v>
      </c>
      <c r="J27" s="52"/>
      <c r="K27" s="388">
        <f>IF(D25=D26,"",IF(D25&lt;D26,C25,C26))</f>
      </c>
      <c r="L27" s="389"/>
      <c r="M27" s="390"/>
      <c r="N27" s="13"/>
      <c r="O27" s="6"/>
      <c r="P27" s="187"/>
      <c r="Q27" s="6"/>
      <c r="R27" s="120"/>
      <c r="S27" s="75" t="s">
        <v>5</v>
      </c>
      <c r="T27" s="52"/>
      <c r="U27" s="388" t="str">
        <f>AC25</f>
        <v>J11</v>
      </c>
      <c r="V27" s="389"/>
      <c r="W27" s="390"/>
      <c r="X27" s="53"/>
      <c r="Y27" s="60"/>
      <c r="Z27" s="6"/>
      <c r="AA27" s="6"/>
      <c r="AB27" s="75" t="s">
        <v>5</v>
      </c>
      <c r="AC27" s="52"/>
      <c r="AD27" s="388">
        <f>IF(U25=U26,"",IF(U25&lt;U26,T25,T26))</f>
      </c>
      <c r="AE27" s="389"/>
      <c r="AF27" s="390"/>
      <c r="AG27" s="6"/>
      <c r="AH27" s="106"/>
      <c r="AI27" s="6"/>
      <c r="AJ27" s="6"/>
      <c r="AK27" s="203"/>
      <c r="AL27" s="53"/>
      <c r="AM27" s="6"/>
      <c r="AN27" s="23"/>
      <c r="AO27" s="75" t="s">
        <v>5</v>
      </c>
      <c r="AP27" s="52"/>
      <c r="AQ27" s="388" t="str">
        <f>AY25</f>
        <v>J6</v>
      </c>
      <c r="AR27" s="389"/>
      <c r="AS27" s="390"/>
      <c r="AT27" s="100"/>
      <c r="AU27" s="60"/>
      <c r="AV27" s="6"/>
      <c r="AW27" s="23"/>
      <c r="AX27" s="75" t="s">
        <v>5</v>
      </c>
      <c r="AY27" s="52"/>
      <c r="AZ27" s="388">
        <f>IF(AQ25=AQ26,"",IF(AQ25&lt;AQ26,AP25,AP26))</f>
      </c>
      <c r="BA27" s="389"/>
      <c r="BB27" s="390"/>
      <c r="BC27" s="17"/>
      <c r="BD27" s="17"/>
      <c r="BE27" s="17"/>
      <c r="BF27" s="126"/>
      <c r="BG27" s="132"/>
      <c r="BH27" s="71"/>
      <c r="BK27" s="75" t="s">
        <v>5</v>
      </c>
      <c r="BL27" s="52"/>
      <c r="BM27" s="388" t="str">
        <f>BU25</f>
        <v>J1</v>
      </c>
      <c r="BN27" s="389"/>
      <c r="BO27" s="390"/>
      <c r="BP27" s="53"/>
      <c r="BQ27" s="6"/>
      <c r="BR27" s="6"/>
      <c r="BS27" s="6"/>
      <c r="BT27" s="75" t="s">
        <v>5</v>
      </c>
      <c r="BU27" s="52"/>
      <c r="BV27" s="388">
        <f>IF(BM25=BM26,"",IF(BM25&lt;BM26,BL25,BL26))</f>
      </c>
      <c r="BW27" s="389"/>
      <c r="BX27" s="390"/>
      <c r="BY27" s="6"/>
      <c r="BZ27" s="106"/>
      <c r="CA27" s="6"/>
      <c r="CB27" s="6"/>
      <c r="CC27" s="16"/>
      <c r="CH27" s="6"/>
      <c r="CI27" s="182"/>
      <c r="CJ27" s="6"/>
      <c r="CK27" s="141"/>
      <c r="CL27" s="141"/>
      <c r="CM27" s="9"/>
      <c r="CN27" s="75" t="s">
        <v>5</v>
      </c>
      <c r="CO27" s="52"/>
      <c r="CP27" s="388">
        <f>IF(CE29=CE30,"",IF(CE29&lt;CE30,CD29,CD30))</f>
      </c>
      <c r="CQ27" s="389"/>
      <c r="CR27" s="390"/>
      <c r="CS27" s="6"/>
      <c r="CT27" s="15"/>
      <c r="CU27" s="12"/>
      <c r="CV27" s="19"/>
      <c r="DA27" s="106"/>
      <c r="DB27" s="15"/>
      <c r="DC27" s="12"/>
      <c r="DD27" s="75" t="s">
        <v>5</v>
      </c>
      <c r="DE27" s="52"/>
      <c r="DF27" s="388">
        <f>IF(CP17=CP18,"",IF(CP17&lt;CP18,CO17,CO18))</f>
      </c>
      <c r="DG27" s="389"/>
      <c r="DH27" s="390"/>
    </row>
    <row r="28" spans="1:108" ht="18" customHeight="1" thickBot="1">
      <c r="A28" s="2"/>
      <c r="G28" s="92"/>
      <c r="H28" s="102"/>
      <c r="I28" s="104"/>
      <c r="J28" s="104"/>
      <c r="K28" s="104"/>
      <c r="L28" s="104"/>
      <c r="M28" s="104"/>
      <c r="N28" s="104"/>
      <c r="O28" s="104"/>
      <c r="P28" s="188"/>
      <c r="Q28" s="105"/>
      <c r="R28" s="6"/>
      <c r="X28" s="53"/>
      <c r="Y28" s="69"/>
      <c r="Z28" s="63"/>
      <c r="AA28" s="63"/>
      <c r="AB28" s="63"/>
      <c r="AC28" s="63"/>
      <c r="AD28" s="63"/>
      <c r="AE28" s="63"/>
      <c r="AF28" s="63"/>
      <c r="AG28" s="63"/>
      <c r="AH28" s="121"/>
      <c r="AI28" s="63"/>
      <c r="AJ28" s="63"/>
      <c r="AK28" s="204"/>
      <c r="AL28" s="64"/>
      <c r="AM28" s="6"/>
      <c r="AN28" s="6"/>
      <c r="AT28" s="53"/>
      <c r="AU28" s="69"/>
      <c r="AV28" s="70"/>
      <c r="AW28" s="70"/>
      <c r="AX28" s="63"/>
      <c r="AY28" s="63"/>
      <c r="AZ28" s="63"/>
      <c r="BA28" s="63"/>
      <c r="BB28" s="63"/>
      <c r="BC28" s="97"/>
      <c r="BD28" s="97"/>
      <c r="BE28" s="97"/>
      <c r="BF28" s="127"/>
      <c r="BG28" s="133"/>
      <c r="BH28" s="98"/>
      <c r="BP28" s="53"/>
      <c r="BQ28" s="69"/>
      <c r="BR28" s="63"/>
      <c r="BS28" s="63"/>
      <c r="BT28" s="63"/>
      <c r="BU28" s="63"/>
      <c r="BV28" s="63"/>
      <c r="BW28" s="63"/>
      <c r="BX28" s="63"/>
      <c r="BY28" s="63"/>
      <c r="BZ28" s="121"/>
      <c r="CA28" s="63"/>
      <c r="CB28" s="101"/>
      <c r="CC28" s="230" t="s">
        <v>78</v>
      </c>
      <c r="CD28" s="48" t="s">
        <v>1</v>
      </c>
      <c r="CE28" s="48" t="s">
        <v>2</v>
      </c>
      <c r="CF28" s="48" t="s">
        <v>3</v>
      </c>
      <c r="CG28" s="49" t="s">
        <v>4</v>
      </c>
      <c r="CH28" s="145"/>
      <c r="CI28" s="183"/>
      <c r="CJ28" s="145"/>
      <c r="CK28" s="146"/>
      <c r="CL28" s="141"/>
      <c r="CM28" s="6"/>
      <c r="CN28" s="6"/>
      <c r="CS28" s="2"/>
      <c r="CT28" s="65"/>
      <c r="CU28" s="2"/>
      <c r="CV28" s="230" t="s">
        <v>88</v>
      </c>
      <c r="CW28" s="48" t="s">
        <v>1</v>
      </c>
      <c r="CX28" s="48" t="s">
        <v>2</v>
      </c>
      <c r="CY28" s="48" t="s">
        <v>3</v>
      </c>
      <c r="CZ28" s="49" t="s">
        <v>4</v>
      </c>
      <c r="DA28" s="153"/>
      <c r="DB28" s="11"/>
      <c r="DC28" s="12"/>
      <c r="DD28" s="6"/>
    </row>
    <row r="29" spans="1:107" ht="18" customHeight="1" thickBot="1" thickTop="1">
      <c r="A29" s="2"/>
      <c r="G29" s="9"/>
      <c r="H29" s="6"/>
      <c r="I29" s="6"/>
      <c r="J29" s="6"/>
      <c r="K29" s="6"/>
      <c r="L29" s="6"/>
      <c r="M29" s="6"/>
      <c r="N29" s="108"/>
      <c r="O29" s="56"/>
      <c r="P29" s="187"/>
      <c r="Q29" s="6"/>
      <c r="R29" s="6"/>
      <c r="X29" s="6"/>
      <c r="Y29" s="6"/>
      <c r="Z29" s="6"/>
      <c r="AA29" s="6"/>
      <c r="AG29" s="6"/>
      <c r="AH29" s="106"/>
      <c r="AI29" s="6"/>
      <c r="AJ29" s="6"/>
      <c r="AK29" s="203"/>
      <c r="AL29" s="6"/>
      <c r="AM29" s="6"/>
      <c r="AN29" s="6"/>
      <c r="AT29" s="6"/>
      <c r="AU29" s="6"/>
      <c r="AV29" s="9"/>
      <c r="AW29" s="9"/>
      <c r="AX29" s="6"/>
      <c r="BC29" s="17"/>
      <c r="BD29" s="17"/>
      <c r="BE29" s="17"/>
      <c r="BF29" s="126"/>
      <c r="BG29" s="132"/>
      <c r="BH29" s="17"/>
      <c r="BK29" s="6"/>
      <c r="BP29" s="6"/>
      <c r="BQ29" s="6"/>
      <c r="BR29" s="6"/>
      <c r="BS29" s="6"/>
      <c r="BT29" s="6"/>
      <c r="BY29" s="6"/>
      <c r="BZ29" s="106"/>
      <c r="CA29" s="139"/>
      <c r="CB29" s="140"/>
      <c r="CC29" s="229" t="s">
        <v>73</v>
      </c>
      <c r="CD29" s="50">
        <f>IF(BM25=BM26,"",IF(BM25&gt;BM26,BL25,BL26))</f>
      </c>
      <c r="CE29" s="3"/>
      <c r="CF29" s="391"/>
      <c r="CG29" s="73"/>
      <c r="CH29" s="17"/>
      <c r="CI29" s="181"/>
      <c r="CJ29" s="17"/>
      <c r="CK29" s="17"/>
      <c r="CL29" s="141"/>
      <c r="CS29" s="2"/>
      <c r="CT29" s="65"/>
      <c r="CU29" s="66"/>
      <c r="CV29" s="229" t="s">
        <v>12</v>
      </c>
      <c r="CW29" s="50">
        <f>IF(CP25=CP26,"",IF(CP25&gt;CP26,CO25,CO26))</f>
      </c>
      <c r="CX29" s="3"/>
      <c r="CY29" s="391"/>
      <c r="CZ29" s="4"/>
      <c r="DA29" s="106"/>
      <c r="DB29" s="6"/>
      <c r="DC29" s="6"/>
    </row>
    <row r="30" spans="7:108" ht="18" customHeight="1" thickBot="1" thickTop="1">
      <c r="G30" s="9"/>
      <c r="H30" s="6"/>
      <c r="I30" s="6"/>
      <c r="J30" s="6"/>
      <c r="K30" s="6"/>
      <c r="L30" s="6"/>
      <c r="M30" s="6"/>
      <c r="N30" s="6"/>
      <c r="O30" s="106"/>
      <c r="P30" s="187"/>
      <c r="Q30" s="6"/>
      <c r="R30" s="6"/>
      <c r="S30" s="6"/>
      <c r="T30" s="6"/>
      <c r="U30" s="6"/>
      <c r="V30" s="6"/>
      <c r="W30" s="6"/>
      <c r="X30" s="6"/>
      <c r="Y30" s="6"/>
      <c r="Z30" s="6"/>
      <c r="AA30" s="6"/>
      <c r="AG30" s="6"/>
      <c r="AH30" s="6"/>
      <c r="AI30" s="108"/>
      <c r="AJ30" s="108"/>
      <c r="AK30" s="208"/>
      <c r="AL30" s="108"/>
      <c r="AM30" s="56"/>
      <c r="AN30" s="6"/>
      <c r="AO30" s="6"/>
      <c r="AP30" s="6"/>
      <c r="AQ30" s="6"/>
      <c r="AR30" s="6"/>
      <c r="AS30" s="6"/>
      <c r="AT30" s="6"/>
      <c r="AU30" s="6"/>
      <c r="AV30" s="9"/>
      <c r="AW30" s="6"/>
      <c r="BC30" s="17"/>
      <c r="BD30" s="17"/>
      <c r="BE30" s="17"/>
      <c r="BF30" s="126"/>
      <c r="BG30" s="132"/>
      <c r="BH30" s="17"/>
      <c r="BP30" s="6"/>
      <c r="BQ30" s="6"/>
      <c r="BR30" s="6"/>
      <c r="BS30" s="6"/>
      <c r="BY30" s="6"/>
      <c r="BZ30" s="6"/>
      <c r="CA30" s="6"/>
      <c r="CB30" s="6"/>
      <c r="CC30" s="5"/>
      <c r="CD30" s="51">
        <f>IF(BV25=BV26,"",IF(BV25&lt;BV26,BU25,BU26))</f>
      </c>
      <c r="CE30" s="41"/>
      <c r="CF30" s="392"/>
      <c r="CG30" s="74"/>
      <c r="CH30" s="17"/>
      <c r="CI30" s="181"/>
      <c r="CJ30" s="17"/>
      <c r="CK30" s="17"/>
      <c r="CL30" s="141"/>
      <c r="CT30" s="15"/>
      <c r="CU30" s="6"/>
      <c r="CV30" s="5"/>
      <c r="CW30" s="51">
        <f>IF(CP33=CP34,"",IF(CP33&gt;CP34,CO33,CO34))</f>
      </c>
      <c r="CX30" s="41"/>
      <c r="CY30" s="392"/>
      <c r="CZ30" s="42"/>
      <c r="DA30" s="225"/>
      <c r="DB30" s="6"/>
      <c r="DC30" s="6"/>
      <c r="DD30" s="6"/>
    </row>
    <row r="31" spans="1:108" ht="18" customHeight="1" thickTop="1">
      <c r="A31" s="2"/>
      <c r="B31" s="1"/>
      <c r="C31" s="37" t="s">
        <v>19</v>
      </c>
      <c r="F31" s="43"/>
      <c r="G31" s="9"/>
      <c r="H31" s="6"/>
      <c r="I31" s="16"/>
      <c r="J31" s="37" t="s">
        <v>25</v>
      </c>
      <c r="K31" s="6"/>
      <c r="L31" s="6"/>
      <c r="M31" s="6"/>
      <c r="N31" s="53"/>
      <c r="O31" s="109"/>
      <c r="P31" s="189"/>
      <c r="Q31" s="54"/>
      <c r="R31" s="54"/>
      <c r="S31" s="68"/>
      <c r="T31" s="54"/>
      <c r="U31" s="54"/>
      <c r="V31" s="54"/>
      <c r="W31" s="54"/>
      <c r="X31" s="54"/>
      <c r="Y31" s="54"/>
      <c r="Z31" s="58"/>
      <c r="AA31" s="6"/>
      <c r="AC31" s="44" t="s">
        <v>21</v>
      </c>
      <c r="AG31" s="53"/>
      <c r="AH31" s="59"/>
      <c r="AI31" s="54"/>
      <c r="AJ31" s="54"/>
      <c r="AK31" s="205"/>
      <c r="AL31" s="54"/>
      <c r="AM31" s="113"/>
      <c r="AN31" s="54"/>
      <c r="AO31" s="61"/>
      <c r="AP31" s="67"/>
      <c r="AQ31" s="54"/>
      <c r="AR31" s="54"/>
      <c r="AS31" s="54"/>
      <c r="AT31" s="54"/>
      <c r="AU31" s="54"/>
      <c r="AV31" s="58"/>
      <c r="AW31" s="6"/>
      <c r="AX31" s="90"/>
      <c r="AY31" s="44" t="s">
        <v>56</v>
      </c>
      <c r="AZ31" s="90"/>
      <c r="BA31" s="90"/>
      <c r="BB31" s="90"/>
      <c r="BC31" s="53"/>
      <c r="BD31" s="59"/>
      <c r="BE31" s="54"/>
      <c r="BF31" s="113"/>
      <c r="BG31" s="117"/>
      <c r="BH31" s="54"/>
      <c r="BI31" s="54"/>
      <c r="BJ31" s="54"/>
      <c r="BK31" s="68"/>
      <c r="BL31" s="68"/>
      <c r="BM31" s="68"/>
      <c r="BN31" s="68"/>
      <c r="BO31" s="68"/>
      <c r="BP31" s="54"/>
      <c r="BQ31" s="54"/>
      <c r="BR31" s="58"/>
      <c r="BS31" s="6"/>
      <c r="BT31" s="90"/>
      <c r="BU31" s="44" t="s">
        <v>41</v>
      </c>
      <c r="BV31" s="90"/>
      <c r="BW31" s="90"/>
      <c r="BX31" s="90"/>
      <c r="BY31" s="6"/>
      <c r="BZ31" s="6"/>
      <c r="CA31" s="6"/>
      <c r="CB31" s="6"/>
      <c r="CC31" s="75" t="s">
        <v>5</v>
      </c>
      <c r="CD31" s="52"/>
      <c r="CE31" s="388">
        <f>IF(BV25=BV26,"",IF(BV25&gt;BV26,BU25,BU26))</f>
      </c>
      <c r="CF31" s="389"/>
      <c r="CG31" s="390"/>
      <c r="CH31" s="6"/>
      <c r="CI31" s="182"/>
      <c r="CJ31" s="6"/>
      <c r="CK31" s="6"/>
      <c r="CL31" s="141"/>
      <c r="CN31" s="1"/>
      <c r="CS31" s="6"/>
      <c r="CT31" s="15"/>
      <c r="CU31" s="9"/>
      <c r="CV31" s="75" t="s">
        <v>5</v>
      </c>
      <c r="CW31" s="52"/>
      <c r="CX31" s="388">
        <f>IF(CP25=CP26,"",IF(CP25&lt;CP26,CO25,CO26))</f>
      </c>
      <c r="CY31" s="389"/>
      <c r="CZ31" s="390"/>
      <c r="DA31" s="13"/>
      <c r="DB31" s="6"/>
      <c r="DC31" s="6"/>
      <c r="DD31" s="16"/>
    </row>
    <row r="32" spans="2:107" ht="18" customHeight="1" thickBot="1">
      <c r="B32" s="230" t="s">
        <v>64</v>
      </c>
      <c r="C32" s="48" t="s">
        <v>1</v>
      </c>
      <c r="D32" s="48" t="s">
        <v>2</v>
      </c>
      <c r="E32" s="48" t="s">
        <v>3</v>
      </c>
      <c r="F32" s="49" t="s">
        <v>4</v>
      </c>
      <c r="G32" s="9"/>
      <c r="H32" s="9"/>
      <c r="I32" s="230" t="s">
        <v>69</v>
      </c>
      <c r="J32" s="48" t="s">
        <v>1</v>
      </c>
      <c r="K32" s="48" t="s">
        <v>2</v>
      </c>
      <c r="L32" s="48" t="s">
        <v>3</v>
      </c>
      <c r="M32" s="49" t="s">
        <v>4</v>
      </c>
      <c r="N32" s="94"/>
      <c r="O32" s="110"/>
      <c r="P32" s="187"/>
      <c r="Q32" s="192"/>
      <c r="R32" s="197"/>
      <c r="S32" s="230" t="s">
        <v>70</v>
      </c>
      <c r="T32" s="48" t="s">
        <v>1</v>
      </c>
      <c r="U32" s="48" t="s">
        <v>2</v>
      </c>
      <c r="V32" s="48" t="s">
        <v>3</v>
      </c>
      <c r="W32" s="49" t="s">
        <v>4</v>
      </c>
      <c r="X32" s="6"/>
      <c r="Y32" s="6"/>
      <c r="Z32" s="53"/>
      <c r="AA32" s="93"/>
      <c r="AB32" s="230" t="s">
        <v>71</v>
      </c>
      <c r="AC32" s="48" t="s">
        <v>1</v>
      </c>
      <c r="AD32" s="48" t="s">
        <v>2</v>
      </c>
      <c r="AE32" s="48" t="s">
        <v>3</v>
      </c>
      <c r="AF32" s="49" t="s">
        <v>4</v>
      </c>
      <c r="AG32" s="64"/>
      <c r="AH32" s="60"/>
      <c r="AI32" s="6"/>
      <c r="AJ32" s="6"/>
      <c r="AK32" s="203"/>
      <c r="AL32" s="6"/>
      <c r="AM32" s="106"/>
      <c r="AN32" s="14"/>
      <c r="AO32" s="230" t="s">
        <v>72</v>
      </c>
      <c r="AP32" s="48" t="s">
        <v>1</v>
      </c>
      <c r="AQ32" s="48" t="s">
        <v>2</v>
      </c>
      <c r="AR32" s="48" t="s">
        <v>3</v>
      </c>
      <c r="AS32" s="49" t="s">
        <v>4</v>
      </c>
      <c r="AT32" s="6"/>
      <c r="AU32" s="6"/>
      <c r="AV32" s="53"/>
      <c r="AW32" s="96"/>
      <c r="AX32" s="230" t="s">
        <v>74</v>
      </c>
      <c r="AY32" s="48" t="s">
        <v>1</v>
      </c>
      <c r="AZ32" s="48" t="s">
        <v>2</v>
      </c>
      <c r="BA32" s="48" t="s">
        <v>3</v>
      </c>
      <c r="BB32" s="49" t="s">
        <v>4</v>
      </c>
      <c r="BC32" s="98"/>
      <c r="BD32" s="72"/>
      <c r="BE32" s="17"/>
      <c r="BF32" s="126"/>
      <c r="BG32" s="132"/>
      <c r="BH32" s="17"/>
      <c r="BI32" s="6"/>
      <c r="BJ32" s="6"/>
      <c r="BK32" s="230" t="s">
        <v>75</v>
      </c>
      <c r="BL32" s="48" t="s">
        <v>1</v>
      </c>
      <c r="BM32" s="48" t="s">
        <v>2</v>
      </c>
      <c r="BN32" s="48" t="s">
        <v>3</v>
      </c>
      <c r="BO32" s="49" t="s">
        <v>4</v>
      </c>
      <c r="BP32" s="6"/>
      <c r="BQ32" s="6"/>
      <c r="BR32" s="53"/>
      <c r="BS32" s="96"/>
      <c r="BT32" s="230" t="s">
        <v>76</v>
      </c>
      <c r="BU32" s="48" t="s">
        <v>1</v>
      </c>
      <c r="BV32" s="48" t="s">
        <v>2</v>
      </c>
      <c r="BW32" s="48" t="s">
        <v>3</v>
      </c>
      <c r="BX32" s="49" t="s">
        <v>4</v>
      </c>
      <c r="BY32" s="6"/>
      <c r="BZ32" s="6"/>
      <c r="CA32" s="6"/>
      <c r="CB32" s="6"/>
      <c r="CH32" s="63"/>
      <c r="CI32" s="241"/>
      <c r="CJ32" s="63"/>
      <c r="CK32" s="63"/>
      <c r="CL32" s="144"/>
      <c r="CM32" s="2"/>
      <c r="CN32" s="230" t="s">
        <v>87</v>
      </c>
      <c r="CO32" s="48" t="s">
        <v>1</v>
      </c>
      <c r="CP32" s="48" t="s">
        <v>2</v>
      </c>
      <c r="CQ32" s="48" t="s">
        <v>3</v>
      </c>
      <c r="CR32" s="49" t="s">
        <v>4</v>
      </c>
      <c r="CS32" s="10"/>
      <c r="CT32" s="11"/>
      <c r="CU32" s="12"/>
      <c r="CV32" s="21"/>
      <c r="DA32" s="9"/>
      <c r="DB32" s="9"/>
      <c r="DC32" s="9"/>
    </row>
    <row r="33" spans="2:107" ht="18" customHeight="1" thickBot="1" thickTop="1">
      <c r="B33" s="231" t="s">
        <v>65</v>
      </c>
      <c r="C33" s="50" t="str">
        <f>IF('RESULTAT DU TRI'!C22=0,"J21",'RESULTAT DU TRI'!D22)</f>
        <v>J21</v>
      </c>
      <c r="D33" s="3"/>
      <c r="E33" s="391"/>
      <c r="F33" s="4"/>
      <c r="G33" s="57"/>
      <c r="H33" s="62"/>
      <c r="I33" s="231" t="s">
        <v>65</v>
      </c>
      <c r="J33" s="50" t="str">
        <f>IF('RESULTAT DU TRI'!C14=0,"J13",'RESULTAT DU TRI'!D14)</f>
        <v>J13</v>
      </c>
      <c r="K33" s="3"/>
      <c r="L33" s="391"/>
      <c r="M33" s="4"/>
      <c r="N33" s="111"/>
      <c r="O33" s="105"/>
      <c r="P33" s="6"/>
      <c r="Q33" s="187"/>
      <c r="R33" s="23"/>
      <c r="S33" s="231" t="s">
        <v>65</v>
      </c>
      <c r="T33" s="50">
        <f>IF(D33=D34,"",IF(D33&lt;D34,C33,C34))</f>
      </c>
      <c r="U33" s="3"/>
      <c r="V33" s="391"/>
      <c r="W33" s="73"/>
      <c r="X33" s="58"/>
      <c r="Y33" s="60"/>
      <c r="Z33" s="6"/>
      <c r="AA33" s="14"/>
      <c r="AB33" s="231" t="s">
        <v>65</v>
      </c>
      <c r="AC33" s="50" t="str">
        <f>IF('RESULTAT DU TRI'!C13=0,"J12",'RESULTAT DU TRI'!D13)</f>
        <v>J12</v>
      </c>
      <c r="AD33" s="3"/>
      <c r="AE33" s="391"/>
      <c r="AF33" s="4"/>
      <c r="AG33" s="209"/>
      <c r="AH33" s="210"/>
      <c r="AI33" s="210"/>
      <c r="AJ33" s="210"/>
      <c r="AK33" s="211"/>
      <c r="AL33" s="53"/>
      <c r="AM33" s="109"/>
      <c r="AN33" s="62"/>
      <c r="AO33" s="231" t="s">
        <v>65</v>
      </c>
      <c r="AP33" s="50">
        <f>IF(U33=U34,"",IF(U33&gt;U34,T33,T34))</f>
      </c>
      <c r="AQ33" s="3"/>
      <c r="AR33" s="391"/>
      <c r="AS33" s="73"/>
      <c r="AT33" s="58"/>
      <c r="AU33" s="60"/>
      <c r="AV33" s="6"/>
      <c r="AW33" s="23"/>
      <c r="AX33" s="231" t="s">
        <v>65</v>
      </c>
      <c r="AY33" s="50" t="str">
        <f>IF('RESULTAT DU TRI'!C6=0,"J5",'RESULTAT DU TRI'!D6)</f>
        <v>J5</v>
      </c>
      <c r="AZ33" s="3"/>
      <c r="BA33" s="391"/>
      <c r="BB33" s="4"/>
      <c r="BC33" s="136"/>
      <c r="BD33" s="136"/>
      <c r="BE33" s="136"/>
      <c r="BF33" s="137"/>
      <c r="BG33" s="132"/>
      <c r="BH33" s="71"/>
      <c r="BI33" s="59"/>
      <c r="BJ33" s="55"/>
      <c r="BK33" s="231" t="s">
        <v>65</v>
      </c>
      <c r="BL33" s="50">
        <f>IF(AQ33=AQ34,"",IF(AQ33&gt;AQ34,AP33,AP34))</f>
      </c>
      <c r="BM33" s="3"/>
      <c r="BN33" s="391"/>
      <c r="BO33" s="73"/>
      <c r="BP33" s="58"/>
      <c r="BQ33" s="6"/>
      <c r="BR33" s="6"/>
      <c r="BS33" s="6"/>
      <c r="BT33" s="231" t="s">
        <v>65</v>
      </c>
      <c r="BU33" s="50" t="str">
        <f>IF('RESULTAT DU TRI'!C5=0,"J4",'RESULTAT DU TRI'!D5)</f>
        <v>J4</v>
      </c>
      <c r="BV33" s="3"/>
      <c r="BW33" s="391"/>
      <c r="BX33" s="4"/>
      <c r="BY33" s="54"/>
      <c r="BZ33" s="54"/>
      <c r="CA33" s="54"/>
      <c r="CB33" s="54"/>
      <c r="CC33" s="54"/>
      <c r="CD33" s="54"/>
      <c r="CE33" s="54"/>
      <c r="CF33" s="54"/>
      <c r="CG33" s="54"/>
      <c r="CH33" s="54"/>
      <c r="CI33" s="54"/>
      <c r="CJ33" s="54"/>
      <c r="CK33" s="54"/>
      <c r="CL33" s="143"/>
      <c r="CM33" s="62"/>
      <c r="CN33" s="229" t="s">
        <v>63</v>
      </c>
      <c r="CO33" s="50">
        <f>IF(BV33=BV34,"",IF(BV33&gt;BV34,BU33,BU34))</f>
      </c>
      <c r="CP33" s="3"/>
      <c r="CQ33" s="391"/>
      <c r="CR33" s="73"/>
      <c r="CS33" s="18"/>
      <c r="DA33" s="2"/>
      <c r="DB33" s="9"/>
      <c r="DC33" s="9"/>
    </row>
    <row r="34" spans="2:107" ht="18" customHeight="1" thickTop="1">
      <c r="B34" s="5"/>
      <c r="C34" s="51" t="str">
        <f>IF('RESULTAT DU TRI'!C21=0,"J20",'RESULTAT DU TRI'!D21)</f>
        <v>J20</v>
      </c>
      <c r="D34" s="41"/>
      <c r="E34" s="392"/>
      <c r="F34" s="42"/>
      <c r="G34" s="190"/>
      <c r="H34" s="6"/>
      <c r="I34" s="5"/>
      <c r="J34" s="51">
        <f>IF(D33=D34,"",IF(D33&gt;D34,C33,C34))</f>
      </c>
      <c r="K34" s="41"/>
      <c r="L34" s="392"/>
      <c r="M34" s="42"/>
      <c r="N34" s="13"/>
      <c r="O34" s="6"/>
      <c r="P34" s="6"/>
      <c r="Q34" s="187"/>
      <c r="R34" s="23"/>
      <c r="S34" s="5"/>
      <c r="T34" s="51">
        <f>IF(K25=K26,"",IF(K25&lt;K26,J25,J26))</f>
      </c>
      <c r="U34" s="41"/>
      <c r="V34" s="392"/>
      <c r="W34" s="74"/>
      <c r="X34" s="53"/>
      <c r="Y34" s="60"/>
      <c r="Z34" s="6"/>
      <c r="AA34" s="14"/>
      <c r="AB34" s="5"/>
      <c r="AC34" s="51">
        <f>IF(K33=K34,"",IF(K33&gt;K34,J33,J34))</f>
      </c>
      <c r="AD34" s="41"/>
      <c r="AE34" s="392"/>
      <c r="AF34" s="42"/>
      <c r="AG34" s="6"/>
      <c r="AH34" s="6"/>
      <c r="AI34" s="6"/>
      <c r="AJ34" s="6"/>
      <c r="AK34" s="6"/>
      <c r="AL34" s="53"/>
      <c r="AM34" s="6"/>
      <c r="AN34" s="123"/>
      <c r="AO34" s="5"/>
      <c r="AP34" s="51">
        <f>IF(AD9=AD10,"",IF(AD9&lt;AD10,AC9,AC10))</f>
      </c>
      <c r="AQ34" s="41"/>
      <c r="AR34" s="392"/>
      <c r="AS34" s="74"/>
      <c r="AT34" s="53"/>
      <c r="AU34" s="60"/>
      <c r="AV34" s="6"/>
      <c r="AW34" s="6"/>
      <c r="AX34" s="5"/>
      <c r="AY34" s="51">
        <f>IF(AD33=AD34,"",IF(AD33&gt;AD34,AC33,AC34))</f>
      </c>
      <c r="AZ34" s="41"/>
      <c r="BA34" s="392"/>
      <c r="BB34" s="42"/>
      <c r="BC34" s="17"/>
      <c r="BD34" s="17"/>
      <c r="BE34" s="17"/>
      <c r="BF34" s="17"/>
      <c r="BG34" s="17"/>
      <c r="BH34" s="135"/>
      <c r="BI34" s="116"/>
      <c r="BJ34" s="118"/>
      <c r="BK34" s="5"/>
      <c r="BL34" s="51">
        <f>IF(AZ17=AZ18,"",IF(AZ17&lt;AZ18,AY17,AY18))</f>
      </c>
      <c r="BM34" s="41"/>
      <c r="BN34" s="392"/>
      <c r="BO34" s="74"/>
      <c r="BP34" s="53"/>
      <c r="BQ34" s="6"/>
      <c r="BR34" s="6"/>
      <c r="BS34" s="6"/>
      <c r="BT34" s="5"/>
      <c r="BU34" s="51">
        <f>IF(AZ33=AZ34,"",IF(AZ33&gt;AZ34,AY33,AY34))</f>
      </c>
      <c r="BV34" s="41"/>
      <c r="BW34" s="392"/>
      <c r="BX34" s="42"/>
      <c r="BY34" s="108"/>
      <c r="BZ34" s="56"/>
      <c r="CA34" s="6"/>
      <c r="CB34" s="6"/>
      <c r="CC34" s="6"/>
      <c r="CH34" s="6"/>
      <c r="CI34" s="6"/>
      <c r="CJ34" s="6"/>
      <c r="CK34" s="6"/>
      <c r="CL34" s="141"/>
      <c r="CM34" s="6"/>
      <c r="CN34" s="5"/>
      <c r="CO34" s="51">
        <f>IF(CE21=CE22,"",IF(CE21&gt;CE22,CD21,CD22))</f>
      </c>
      <c r="CP34" s="41"/>
      <c r="CQ34" s="392"/>
      <c r="CR34" s="74"/>
      <c r="DC34" s="6"/>
    </row>
    <row r="35" spans="2:107" ht="18" customHeight="1">
      <c r="B35" s="75" t="s">
        <v>5</v>
      </c>
      <c r="C35" s="52" t="s">
        <v>14</v>
      </c>
      <c r="D35" s="388" t="str">
        <f>J33</f>
        <v>J13</v>
      </c>
      <c r="E35" s="389"/>
      <c r="F35" s="390"/>
      <c r="G35" s="191"/>
      <c r="H35" s="6"/>
      <c r="I35" s="75" t="s">
        <v>5</v>
      </c>
      <c r="J35" s="52"/>
      <c r="K35" s="388">
        <f>IF(D33=D34,"",IF(D33&lt;D34,C33,C34))</f>
      </c>
      <c r="L35" s="389"/>
      <c r="M35" s="390"/>
      <c r="N35" s="6"/>
      <c r="O35" s="6"/>
      <c r="P35" s="6"/>
      <c r="Q35" s="187"/>
      <c r="R35" s="6"/>
      <c r="S35" s="75" t="s">
        <v>5</v>
      </c>
      <c r="T35" s="52"/>
      <c r="U35" s="388" t="str">
        <f>AC33</f>
        <v>J12</v>
      </c>
      <c r="V35" s="389"/>
      <c r="W35" s="390"/>
      <c r="X35" s="53"/>
      <c r="Y35" s="60"/>
      <c r="Z35" s="6"/>
      <c r="AA35" s="6"/>
      <c r="AB35" s="75" t="s">
        <v>5</v>
      </c>
      <c r="AC35" s="52"/>
      <c r="AD35" s="388">
        <f>IF(U33=U34,"",IF(U33&lt;U34,T33,T34))</f>
      </c>
      <c r="AE35" s="389"/>
      <c r="AF35" s="390"/>
      <c r="AG35" s="6"/>
      <c r="AH35" s="6"/>
      <c r="AI35" s="6"/>
      <c r="AJ35" s="6"/>
      <c r="AK35" s="6"/>
      <c r="AL35" s="53"/>
      <c r="AM35" s="6"/>
      <c r="AN35" s="6"/>
      <c r="AO35" s="75" t="s">
        <v>5</v>
      </c>
      <c r="AP35" s="52"/>
      <c r="AQ35" s="388" t="str">
        <f>AY33</f>
        <v>J5</v>
      </c>
      <c r="AR35" s="389"/>
      <c r="AS35" s="390"/>
      <c r="AT35" s="53"/>
      <c r="AU35" s="60"/>
      <c r="AV35" s="6"/>
      <c r="AW35" s="6"/>
      <c r="AX35" s="75" t="s">
        <v>5</v>
      </c>
      <c r="AY35" s="52"/>
      <c r="AZ35" s="388">
        <f>IF(AQ33=AQ34,"",IF(AQ33&lt;AQ34,AP33,AP34))</f>
      </c>
      <c r="BA35" s="389"/>
      <c r="BB35" s="390"/>
      <c r="BC35" s="17"/>
      <c r="BD35" s="17"/>
      <c r="BE35" s="17"/>
      <c r="BF35" s="17"/>
      <c r="BG35" s="17"/>
      <c r="BH35" s="71"/>
      <c r="BK35" s="75" t="s">
        <v>5</v>
      </c>
      <c r="BL35" s="52"/>
      <c r="BM35" s="388" t="str">
        <f>BU33</f>
        <v>J4</v>
      </c>
      <c r="BN35" s="389"/>
      <c r="BO35" s="390"/>
      <c r="BP35" s="53"/>
      <c r="BQ35" s="6"/>
      <c r="BR35" s="6"/>
      <c r="BS35" s="6"/>
      <c r="BT35" s="75" t="s">
        <v>5</v>
      </c>
      <c r="BU35" s="52"/>
      <c r="BV35" s="388">
        <f>IF(BM33=BM34,"",IF(BM33&lt;BM34,BL33,BL34))</f>
      </c>
      <c r="BW35" s="389"/>
      <c r="BX35" s="390"/>
      <c r="BY35" s="6"/>
      <c r="BZ35" s="106"/>
      <c r="CA35" s="6"/>
      <c r="CB35" s="6"/>
      <c r="CC35" s="19"/>
      <c r="CH35" s="6"/>
      <c r="CI35" s="6"/>
      <c r="CJ35" s="6"/>
      <c r="CK35" s="6"/>
      <c r="CL35" s="141"/>
      <c r="CM35" s="9"/>
      <c r="CN35" s="75" t="s">
        <v>5</v>
      </c>
      <c r="CO35" s="52"/>
      <c r="CP35" s="388">
        <f>IF(CE37=CE38,"",IF(CE37&lt;CE38,CD37,CD38))</f>
      </c>
      <c r="CQ35" s="389"/>
      <c r="CR35" s="390"/>
      <c r="DA35" s="6"/>
      <c r="DB35" s="6"/>
      <c r="DC35" s="9"/>
    </row>
    <row r="36" spans="1:92" ht="18" customHeight="1" thickBot="1">
      <c r="A36" s="2"/>
      <c r="G36" s="191"/>
      <c r="H36" s="192"/>
      <c r="I36" s="198"/>
      <c r="J36" s="193"/>
      <c r="K36" s="193"/>
      <c r="L36" s="193"/>
      <c r="M36" s="193"/>
      <c r="N36" s="193"/>
      <c r="O36" s="193"/>
      <c r="P36" s="193"/>
      <c r="Q36" s="194"/>
      <c r="R36" s="6"/>
      <c r="X36" s="53"/>
      <c r="Y36" s="69"/>
      <c r="Z36" s="63"/>
      <c r="AA36" s="63"/>
      <c r="AB36" s="63"/>
      <c r="AC36" s="63"/>
      <c r="AD36" s="63"/>
      <c r="AE36" s="63"/>
      <c r="AF36" s="63"/>
      <c r="AG36" s="63"/>
      <c r="AH36" s="63"/>
      <c r="AI36" s="63"/>
      <c r="AJ36" s="63"/>
      <c r="AK36" s="63"/>
      <c r="AL36" s="64"/>
      <c r="AM36" s="6"/>
      <c r="AN36" s="6"/>
      <c r="AO36" s="6"/>
      <c r="AP36" s="6"/>
      <c r="AQ36" s="6"/>
      <c r="AR36" s="6"/>
      <c r="AS36" s="6"/>
      <c r="AT36" s="53"/>
      <c r="AU36" s="69"/>
      <c r="AV36" s="70"/>
      <c r="AW36" s="70"/>
      <c r="AX36" s="63"/>
      <c r="AY36" s="63"/>
      <c r="AZ36" s="63"/>
      <c r="BA36" s="63"/>
      <c r="BB36" s="63"/>
      <c r="BC36" s="63"/>
      <c r="BD36" s="63"/>
      <c r="BE36" s="63"/>
      <c r="BF36" s="63"/>
      <c r="BG36" s="63"/>
      <c r="BH36" s="64"/>
      <c r="BP36" s="53"/>
      <c r="BQ36" s="69"/>
      <c r="BR36" s="63"/>
      <c r="BS36" s="63"/>
      <c r="BT36" s="63"/>
      <c r="BU36" s="63"/>
      <c r="BV36" s="63"/>
      <c r="BW36" s="63"/>
      <c r="BX36" s="63"/>
      <c r="BY36" s="63"/>
      <c r="BZ36" s="121"/>
      <c r="CA36" s="63"/>
      <c r="CB36" s="101"/>
      <c r="CC36" s="230" t="s">
        <v>78</v>
      </c>
      <c r="CD36" s="48" t="s">
        <v>1</v>
      </c>
      <c r="CE36" s="48" t="s">
        <v>2</v>
      </c>
      <c r="CF36" s="48" t="s">
        <v>3</v>
      </c>
      <c r="CG36" s="49" t="s">
        <v>4</v>
      </c>
      <c r="CH36" s="145"/>
      <c r="CI36" s="145"/>
      <c r="CJ36" s="145"/>
      <c r="CK36" s="145"/>
      <c r="CL36" s="146"/>
      <c r="CM36" s="6"/>
      <c r="CN36" s="6"/>
    </row>
    <row r="37" spans="1:89" ht="18" customHeight="1" thickBot="1" thickTop="1">
      <c r="A37" s="2"/>
      <c r="G37" s="9"/>
      <c r="H37" s="6"/>
      <c r="I37" s="6"/>
      <c r="J37" s="6"/>
      <c r="K37" s="6"/>
      <c r="L37" s="6"/>
      <c r="M37" s="6"/>
      <c r="N37" s="6"/>
      <c r="O37" s="6"/>
      <c r="P37" s="6"/>
      <c r="Q37" s="6"/>
      <c r="R37" s="6"/>
      <c r="X37" s="6"/>
      <c r="Y37" s="6"/>
      <c r="Z37" s="6"/>
      <c r="AA37" s="6"/>
      <c r="AG37" s="6"/>
      <c r="AH37" s="6"/>
      <c r="AI37" s="6"/>
      <c r="AJ37" s="6"/>
      <c r="AK37" s="6"/>
      <c r="AL37" s="6"/>
      <c r="AM37" s="6"/>
      <c r="AN37" s="6"/>
      <c r="AT37" s="6"/>
      <c r="AU37" s="6"/>
      <c r="AV37" s="9"/>
      <c r="AW37" s="9"/>
      <c r="BP37" s="6"/>
      <c r="BQ37" s="6"/>
      <c r="BR37" s="6"/>
      <c r="BS37" s="6"/>
      <c r="BT37" s="6"/>
      <c r="BU37" s="6"/>
      <c r="BV37" s="6"/>
      <c r="BW37" s="6"/>
      <c r="BX37" s="6"/>
      <c r="BY37" s="6"/>
      <c r="BZ37" s="106"/>
      <c r="CA37" s="139"/>
      <c r="CB37" s="140"/>
      <c r="CC37" s="229" t="s">
        <v>73</v>
      </c>
      <c r="CD37" s="50">
        <f>IF(BM33=BM34,"",IF(BM33&gt;BM34,BL33,BL34))</f>
      </c>
      <c r="CE37" s="3"/>
      <c r="CF37" s="391"/>
      <c r="CG37" s="73"/>
      <c r="CH37" s="17"/>
      <c r="CI37" s="17"/>
      <c r="CJ37" s="17"/>
      <c r="CK37" s="17"/>
    </row>
    <row r="38" spans="2:89" ht="18" customHeight="1" thickTop="1">
      <c r="B38" s="387" t="s">
        <v>10</v>
      </c>
      <c r="C38" s="387"/>
      <c r="D38" s="387"/>
      <c r="E38" s="387"/>
      <c r="F38" s="387"/>
      <c r="G38" s="387"/>
      <c r="H38" s="6"/>
      <c r="J38" s="6"/>
      <c r="K38" s="6"/>
      <c r="L38" s="6"/>
      <c r="M38" s="6"/>
      <c r="N38" s="6"/>
      <c r="O38" s="6"/>
      <c r="P38" s="6"/>
      <c r="Q38" s="6"/>
      <c r="R38" s="6"/>
      <c r="S38" s="396" t="s">
        <v>114</v>
      </c>
      <c r="T38" s="397"/>
      <c r="U38" s="397"/>
      <c r="V38" s="397"/>
      <c r="W38" s="397"/>
      <c r="X38" s="397"/>
      <c r="Y38" s="397"/>
      <c r="Z38" s="397"/>
      <c r="AA38" s="397"/>
      <c r="AB38" s="397"/>
      <c r="AC38" s="397"/>
      <c r="AD38" s="397"/>
      <c r="AE38" s="398"/>
      <c r="AG38" s="411" t="s">
        <v>115</v>
      </c>
      <c r="AH38" s="412"/>
      <c r="AI38" s="412"/>
      <c r="AJ38" s="412"/>
      <c r="AK38" s="412"/>
      <c r="AL38" s="412"/>
      <c r="AM38" s="412"/>
      <c r="AN38" s="412"/>
      <c r="AO38" s="412"/>
      <c r="AP38" s="412"/>
      <c r="AQ38" s="412"/>
      <c r="AR38" s="412"/>
      <c r="AS38" s="413"/>
      <c r="AT38" s="6"/>
      <c r="AU38" s="6"/>
      <c r="AV38" s="9"/>
      <c r="AW38" s="6"/>
      <c r="AX38" s="6"/>
      <c r="BP38" s="6"/>
      <c r="BQ38" s="6"/>
      <c r="BR38" s="6"/>
      <c r="BS38" s="6"/>
      <c r="BT38" s="6"/>
      <c r="BU38" s="6"/>
      <c r="BV38" s="6"/>
      <c r="BW38" s="6"/>
      <c r="BX38" s="6"/>
      <c r="BY38" s="6"/>
      <c r="BZ38" s="6"/>
      <c r="CA38" s="6"/>
      <c r="CB38" s="6"/>
      <c r="CC38" s="5"/>
      <c r="CD38" s="51">
        <f>IF(BV33=BV34,"",IF(BV33&lt;BV34,BU33,BU34))</f>
      </c>
      <c r="CE38" s="41"/>
      <c r="CF38" s="392"/>
      <c r="CG38" s="74"/>
      <c r="CH38" s="17"/>
      <c r="CI38" s="17"/>
      <c r="CJ38" s="17"/>
      <c r="CK38" s="17"/>
    </row>
    <row r="39" spans="1:85" ht="18" customHeight="1">
      <c r="A39" s="2"/>
      <c r="B39" s="387"/>
      <c r="C39" s="387"/>
      <c r="D39" s="387"/>
      <c r="E39" s="387"/>
      <c r="F39" s="387"/>
      <c r="G39" s="387"/>
      <c r="N39" s="6"/>
      <c r="O39" s="6"/>
      <c r="P39" s="6"/>
      <c r="Q39" s="6"/>
      <c r="R39" s="6"/>
      <c r="S39" s="399"/>
      <c r="T39" s="400"/>
      <c r="U39" s="400"/>
      <c r="V39" s="400"/>
      <c r="W39" s="400"/>
      <c r="X39" s="400"/>
      <c r="Y39" s="400"/>
      <c r="Z39" s="400"/>
      <c r="AA39" s="400"/>
      <c r="AB39" s="400"/>
      <c r="AC39" s="400"/>
      <c r="AD39" s="400"/>
      <c r="AE39" s="401"/>
      <c r="AF39" s="6"/>
      <c r="AG39" s="414"/>
      <c r="AH39" s="415"/>
      <c r="AI39" s="415"/>
      <c r="AJ39" s="415"/>
      <c r="AK39" s="415"/>
      <c r="AL39" s="415"/>
      <c r="AM39" s="415"/>
      <c r="AN39" s="415"/>
      <c r="AO39" s="415"/>
      <c r="AP39" s="415"/>
      <c r="AQ39" s="415"/>
      <c r="AR39" s="415"/>
      <c r="AS39" s="416"/>
      <c r="AT39" s="6"/>
      <c r="AU39" s="6"/>
      <c r="AV39" s="9"/>
      <c r="AW39" s="6"/>
      <c r="AX39" s="6"/>
      <c r="BP39" s="6"/>
      <c r="BQ39" s="6"/>
      <c r="BR39" s="6"/>
      <c r="BS39" s="6"/>
      <c r="BT39" s="6"/>
      <c r="BU39" s="6"/>
      <c r="BV39" s="6"/>
      <c r="BW39" s="6"/>
      <c r="BX39" s="6"/>
      <c r="BY39" s="6"/>
      <c r="BZ39" s="6"/>
      <c r="CA39" s="6"/>
      <c r="CB39" s="6"/>
      <c r="CC39" s="75" t="s">
        <v>5</v>
      </c>
      <c r="CD39" s="52"/>
      <c r="CE39" s="388">
        <f>IF(BV33=BV34,"",IF(BV33&gt;BV34,BU33,BU34))</f>
      </c>
      <c r="CF39" s="389"/>
      <c r="CG39" s="390"/>
    </row>
    <row r="40" spans="3:80" ht="18" customHeight="1">
      <c r="C40" s="279"/>
      <c r="D40" s="279"/>
      <c r="E40" s="279"/>
      <c r="F40" s="279"/>
      <c r="G40" s="279"/>
      <c r="H40" s="279"/>
      <c r="I40" s="279"/>
      <c r="J40" s="281" t="s">
        <v>53</v>
      </c>
      <c r="N40" s="6"/>
      <c r="O40" s="6"/>
      <c r="P40" s="6"/>
      <c r="Q40" s="6"/>
      <c r="R40" s="6"/>
      <c r="S40" s="399"/>
      <c r="T40" s="400"/>
      <c r="U40" s="400"/>
      <c r="V40" s="400"/>
      <c r="W40" s="400"/>
      <c r="X40" s="400"/>
      <c r="Y40" s="400"/>
      <c r="Z40" s="400"/>
      <c r="AA40" s="400"/>
      <c r="AB40" s="400"/>
      <c r="AC40" s="400"/>
      <c r="AD40" s="400"/>
      <c r="AE40" s="401"/>
      <c r="AF40" s="292"/>
      <c r="AG40" s="405" t="s">
        <v>116</v>
      </c>
      <c r="AH40" s="406"/>
      <c r="AI40" s="406"/>
      <c r="AJ40" s="406"/>
      <c r="AK40" s="406"/>
      <c r="AL40" s="406"/>
      <c r="AM40" s="406"/>
      <c r="AN40" s="406"/>
      <c r="AO40" s="406"/>
      <c r="AP40" s="406"/>
      <c r="AQ40" s="406"/>
      <c r="AR40" s="406"/>
      <c r="AS40" s="407"/>
      <c r="AT40" s="6"/>
      <c r="AU40" s="6"/>
      <c r="AV40" s="6"/>
      <c r="AW40" s="6"/>
      <c r="BP40" s="6"/>
      <c r="BQ40" s="6"/>
      <c r="BR40" s="6"/>
      <c r="BS40" s="6"/>
      <c r="BT40" s="6"/>
      <c r="BU40" s="6"/>
      <c r="BV40" s="6"/>
      <c r="BW40" s="6"/>
      <c r="BX40" s="6"/>
      <c r="BY40" s="6"/>
      <c r="BZ40" s="6"/>
      <c r="CA40" s="6"/>
      <c r="CB40" s="6"/>
    </row>
    <row r="41" spans="3:101" ht="24.75" customHeight="1">
      <c r="C41" s="280">
        <f>'SAISIE DES JOUEURS'!E10</f>
        <v>0</v>
      </c>
      <c r="D41" s="280">
        <f>'SAISIE DES JOUEURS'!E7</f>
        <v>0</v>
      </c>
      <c r="E41" s="385">
        <f>'SAISIE DES JOUEURS'!E16</f>
        <v>0</v>
      </c>
      <c r="F41" s="385"/>
      <c r="G41" s="385"/>
      <c r="H41" s="385"/>
      <c r="I41" s="385"/>
      <c r="J41" s="280">
        <f>'SAISIE DES JOUEURS'!H7</f>
        <v>0</v>
      </c>
      <c r="K41" s="386">
        <f>'SAISIE DES JOUEURS'!F7</f>
        <v>0</v>
      </c>
      <c r="L41" s="386"/>
      <c r="M41" s="386"/>
      <c r="N41" s="6"/>
      <c r="O41" s="6"/>
      <c r="P41" s="6"/>
      <c r="Q41" s="6"/>
      <c r="R41" s="6"/>
      <c r="S41" s="399"/>
      <c r="T41" s="400"/>
      <c r="U41" s="400"/>
      <c r="V41" s="400"/>
      <c r="W41" s="400"/>
      <c r="X41" s="400"/>
      <c r="Y41" s="400"/>
      <c r="Z41" s="400"/>
      <c r="AA41" s="400"/>
      <c r="AB41" s="400"/>
      <c r="AC41" s="400"/>
      <c r="AD41" s="400"/>
      <c r="AE41" s="401"/>
      <c r="AF41" s="292"/>
      <c r="AG41" s="405" t="s">
        <v>117</v>
      </c>
      <c r="AH41" s="406"/>
      <c r="AI41" s="406"/>
      <c r="AJ41" s="406"/>
      <c r="AK41" s="406"/>
      <c r="AL41" s="406"/>
      <c r="AM41" s="406"/>
      <c r="AN41" s="406"/>
      <c r="AO41" s="406"/>
      <c r="AP41" s="406"/>
      <c r="AQ41" s="406"/>
      <c r="AR41" s="406"/>
      <c r="AS41" s="407"/>
      <c r="AT41" s="6"/>
      <c r="AU41" s="6"/>
      <c r="AV41" s="6"/>
      <c r="AW41" s="6"/>
      <c r="BY41" s="6"/>
      <c r="BZ41" s="6"/>
      <c r="CA41" s="6"/>
      <c r="CB41" s="6"/>
      <c r="CE41" s="232"/>
      <c r="CW41" s="24"/>
    </row>
    <row r="42" spans="2:101" ht="18" customHeight="1">
      <c r="B42" s="250"/>
      <c r="C42" s="250"/>
      <c r="D42" s="250"/>
      <c r="E42" s="250"/>
      <c r="F42" s="250"/>
      <c r="G42" s="250"/>
      <c r="H42" s="250"/>
      <c r="I42" s="250"/>
      <c r="J42" s="250"/>
      <c r="K42" s="38"/>
      <c r="L42" s="38"/>
      <c r="M42" s="38"/>
      <c r="N42" s="6"/>
      <c r="O42" s="6"/>
      <c r="P42" s="6"/>
      <c r="S42" s="399"/>
      <c r="T42" s="400"/>
      <c r="U42" s="400"/>
      <c r="V42" s="400"/>
      <c r="W42" s="400"/>
      <c r="X42" s="400"/>
      <c r="Y42" s="400"/>
      <c r="Z42" s="400"/>
      <c r="AA42" s="400"/>
      <c r="AB42" s="400"/>
      <c r="AC42" s="400"/>
      <c r="AD42" s="400"/>
      <c r="AE42" s="401"/>
      <c r="AF42" s="292"/>
      <c r="AG42" s="405" t="s">
        <v>118</v>
      </c>
      <c r="AH42" s="406"/>
      <c r="AI42" s="406"/>
      <c r="AJ42" s="406"/>
      <c r="AK42" s="406"/>
      <c r="AL42" s="406"/>
      <c r="AM42" s="406"/>
      <c r="AN42" s="406"/>
      <c r="AO42" s="406"/>
      <c r="AP42" s="406"/>
      <c r="AQ42" s="406"/>
      <c r="AR42" s="406"/>
      <c r="AS42" s="407"/>
      <c r="BY42" s="6"/>
      <c r="BZ42" s="6"/>
      <c r="CA42" s="6"/>
      <c r="CB42" s="6"/>
      <c r="CW42" s="36"/>
    </row>
    <row r="43" spans="3:79" ht="18" customHeight="1">
      <c r="C43" s="36" t="s">
        <v>39</v>
      </c>
      <c r="N43" s="6"/>
      <c r="O43" s="6"/>
      <c r="P43" s="6"/>
      <c r="S43" s="399"/>
      <c r="T43" s="400"/>
      <c r="U43" s="400"/>
      <c r="V43" s="400"/>
      <c r="W43" s="400"/>
      <c r="X43" s="400"/>
      <c r="Y43" s="400"/>
      <c r="Z43" s="400"/>
      <c r="AA43" s="400"/>
      <c r="AB43" s="400"/>
      <c r="AC43" s="400"/>
      <c r="AD43" s="400"/>
      <c r="AE43" s="401"/>
      <c r="AF43" s="292"/>
      <c r="AG43" s="405" t="s">
        <v>119</v>
      </c>
      <c r="AH43" s="406"/>
      <c r="AI43" s="406"/>
      <c r="AJ43" s="406"/>
      <c r="AK43" s="406"/>
      <c r="AL43" s="406"/>
      <c r="AM43" s="406"/>
      <c r="AN43" s="406"/>
      <c r="AO43" s="406"/>
      <c r="AP43" s="406"/>
      <c r="AQ43" s="406"/>
      <c r="AR43" s="406"/>
      <c r="AS43" s="407"/>
      <c r="AY43" s="36"/>
      <c r="BZ43" s="6"/>
      <c r="CA43" s="6"/>
    </row>
    <row r="44" spans="14:79" ht="18" customHeight="1" thickBot="1">
      <c r="N44" s="6"/>
      <c r="O44" s="6"/>
      <c r="P44" s="6"/>
      <c r="S44" s="402"/>
      <c r="T44" s="403"/>
      <c r="U44" s="403"/>
      <c r="V44" s="403"/>
      <c r="W44" s="403"/>
      <c r="X44" s="403"/>
      <c r="Y44" s="403"/>
      <c r="Z44" s="403"/>
      <c r="AA44" s="403"/>
      <c r="AB44" s="403"/>
      <c r="AC44" s="403"/>
      <c r="AD44" s="403"/>
      <c r="AE44" s="404"/>
      <c r="AF44" s="292"/>
      <c r="AG44" s="408" t="s">
        <v>120</v>
      </c>
      <c r="AH44" s="409"/>
      <c r="AI44" s="409"/>
      <c r="AJ44" s="409"/>
      <c r="AK44" s="409"/>
      <c r="AL44" s="409"/>
      <c r="AM44" s="409"/>
      <c r="AN44" s="409"/>
      <c r="AO44" s="409"/>
      <c r="AP44" s="409"/>
      <c r="AQ44" s="409"/>
      <c r="AR44" s="409"/>
      <c r="AS44" s="410"/>
      <c r="BZ44" s="6"/>
      <c r="CA44" s="6"/>
    </row>
    <row r="45" spans="17:79" ht="18.75" customHeight="1">
      <c r="Q45" s="6"/>
      <c r="R45" s="6"/>
      <c r="S45" s="292"/>
      <c r="T45" s="292"/>
      <c r="U45" s="292"/>
      <c r="V45" s="292"/>
      <c r="W45" s="292"/>
      <c r="X45" s="292"/>
      <c r="Y45" s="292"/>
      <c r="Z45" s="292"/>
      <c r="AA45" s="292"/>
      <c r="AB45" s="292"/>
      <c r="AC45" s="292"/>
      <c r="AD45" s="292"/>
      <c r="AE45" s="292"/>
      <c r="AF45" s="292"/>
      <c r="BZ45" s="6"/>
      <c r="CA45" s="6"/>
    </row>
    <row r="46" spans="19:32" ht="18.75" customHeight="1">
      <c r="S46" s="292"/>
      <c r="T46" s="292"/>
      <c r="U46" s="292"/>
      <c r="V46" s="292"/>
      <c r="W46" s="292"/>
      <c r="X46" s="292"/>
      <c r="Y46" s="292"/>
      <c r="Z46" s="292"/>
      <c r="AA46" s="292"/>
      <c r="AB46" s="292"/>
      <c r="AC46" s="292"/>
      <c r="AD46" s="292"/>
      <c r="AE46" s="292"/>
      <c r="AF46" s="292"/>
    </row>
    <row r="47" spans="19:32" ht="18.75" customHeight="1">
      <c r="S47" s="292"/>
      <c r="T47" s="292"/>
      <c r="U47" s="292"/>
      <c r="V47" s="292"/>
      <c r="W47" s="292"/>
      <c r="X47" s="292"/>
      <c r="Y47" s="292"/>
      <c r="Z47" s="292"/>
      <c r="AA47" s="292"/>
      <c r="AB47" s="292"/>
      <c r="AC47" s="292"/>
      <c r="AD47" s="292"/>
      <c r="AE47" s="292"/>
      <c r="AF47" s="292"/>
    </row>
    <row r="48" spans="19:32" ht="14.25" customHeight="1">
      <c r="S48" s="292"/>
      <c r="T48" s="292"/>
      <c r="U48" s="292"/>
      <c r="V48" s="292"/>
      <c r="W48" s="292"/>
      <c r="X48" s="292"/>
      <c r="Y48" s="292"/>
      <c r="Z48" s="292"/>
      <c r="AA48" s="292"/>
      <c r="AB48" s="292"/>
      <c r="AC48" s="292"/>
      <c r="AD48" s="292"/>
      <c r="AE48" s="292"/>
      <c r="AF48" s="292"/>
    </row>
  </sheetData>
  <sheetProtection password="DCB1" sheet="1"/>
  <mergeCells count="108">
    <mergeCell ref="AG40:AS40"/>
    <mergeCell ref="AG41:AS41"/>
    <mergeCell ref="CC5:CG5"/>
    <mergeCell ref="CN5:CR5"/>
    <mergeCell ref="CV5:CZ5"/>
    <mergeCell ref="CQ9:CQ10"/>
    <mergeCell ref="CY13:CY14"/>
    <mergeCell ref="DD5:DH5"/>
    <mergeCell ref="CF13:CF14"/>
    <mergeCell ref="S5:W5"/>
    <mergeCell ref="AB5:AF5"/>
    <mergeCell ref="AO5:AS5"/>
    <mergeCell ref="AR9:AR10"/>
    <mergeCell ref="V9:V10"/>
    <mergeCell ref="U11:W11"/>
    <mergeCell ref="AQ11:AS11"/>
    <mergeCell ref="BW9:BW10"/>
    <mergeCell ref="BV11:BX11"/>
    <mergeCell ref="BN9:BN10"/>
    <mergeCell ref="AE25:AE26"/>
    <mergeCell ref="AE33:AE34"/>
    <mergeCell ref="CP11:CR11"/>
    <mergeCell ref="BA9:BA10"/>
    <mergeCell ref="B5:F5"/>
    <mergeCell ref="AD11:AF11"/>
    <mergeCell ref="AZ11:BB11"/>
    <mergeCell ref="L9:L10"/>
    <mergeCell ref="S38:AE44"/>
    <mergeCell ref="AG42:AS42"/>
    <mergeCell ref="AG43:AS43"/>
    <mergeCell ref="AG44:AS44"/>
    <mergeCell ref="AG38:AS39"/>
    <mergeCell ref="I5:M5"/>
    <mergeCell ref="AZ27:BB27"/>
    <mergeCell ref="BM27:BO27"/>
    <mergeCell ref="BA17:BA18"/>
    <mergeCell ref="BA25:BA26"/>
    <mergeCell ref="AX5:BB5"/>
    <mergeCell ref="BK5:BO5"/>
    <mergeCell ref="BT5:BX5"/>
    <mergeCell ref="AE9:AE10"/>
    <mergeCell ref="BM11:BO11"/>
    <mergeCell ref="DG17:DG18"/>
    <mergeCell ref="CP27:CR27"/>
    <mergeCell ref="AR33:AR34"/>
    <mergeCell ref="CP35:CR35"/>
    <mergeCell ref="BN25:BN26"/>
    <mergeCell ref="BW25:BW26"/>
    <mergeCell ref="BW17:BW18"/>
    <mergeCell ref="BV19:BX19"/>
    <mergeCell ref="BN17:BN18"/>
    <mergeCell ref="BM19:BO19"/>
    <mergeCell ref="BV35:BX35"/>
    <mergeCell ref="CF21:CF22"/>
    <mergeCell ref="CF29:CF30"/>
    <mergeCell ref="CE23:CG23"/>
    <mergeCell ref="CE15:CG15"/>
    <mergeCell ref="CX15:CZ15"/>
    <mergeCell ref="CP19:CR19"/>
    <mergeCell ref="CY29:CY30"/>
    <mergeCell ref="CQ25:CQ26"/>
    <mergeCell ref="CQ17:CQ18"/>
    <mergeCell ref="CE39:CG39"/>
    <mergeCell ref="CE31:CG31"/>
    <mergeCell ref="CF37:CF38"/>
    <mergeCell ref="CQ33:CQ34"/>
    <mergeCell ref="DF27:DH27"/>
    <mergeCell ref="CX31:CZ31"/>
    <mergeCell ref="L33:L34"/>
    <mergeCell ref="BW33:BW34"/>
    <mergeCell ref="BA33:BA34"/>
    <mergeCell ref="K27:M27"/>
    <mergeCell ref="DF19:DH19"/>
    <mergeCell ref="DG25:DG26"/>
    <mergeCell ref="AQ27:AS27"/>
    <mergeCell ref="U19:W19"/>
    <mergeCell ref="BV27:BX27"/>
    <mergeCell ref="AZ19:BB19"/>
    <mergeCell ref="BM35:BO35"/>
    <mergeCell ref="AR17:AR18"/>
    <mergeCell ref="AZ35:BB35"/>
    <mergeCell ref="BN33:BN34"/>
    <mergeCell ref="V17:V18"/>
    <mergeCell ref="V25:V26"/>
    <mergeCell ref="AQ19:AS19"/>
    <mergeCell ref="AR25:AR26"/>
    <mergeCell ref="U35:W35"/>
    <mergeCell ref="AQ35:AS35"/>
    <mergeCell ref="K35:M35"/>
    <mergeCell ref="U27:W27"/>
    <mergeCell ref="AD27:AF27"/>
    <mergeCell ref="AD19:AF19"/>
    <mergeCell ref="D11:F11"/>
    <mergeCell ref="E17:E18"/>
    <mergeCell ref="E25:E26"/>
    <mergeCell ref="E33:E34"/>
    <mergeCell ref="K11:M11"/>
    <mergeCell ref="L17:L18"/>
    <mergeCell ref="E41:I41"/>
    <mergeCell ref="K41:M41"/>
    <mergeCell ref="B38:G39"/>
    <mergeCell ref="K19:M19"/>
    <mergeCell ref="AD35:AF35"/>
    <mergeCell ref="V33:V34"/>
    <mergeCell ref="D19:F19"/>
    <mergeCell ref="D27:F27"/>
    <mergeCell ref="L25:L26"/>
    <mergeCell ref="D35:F35"/>
  </mergeCells>
  <printOptions/>
  <pageMargins left="0.7086614173228347" right="0.7086614173228347" top="0.7480314960629921" bottom="0.7480314960629921" header="0.31496062992125984" footer="0.31496062992125984"/>
  <pageSetup fitToWidth="3" fitToHeight="1"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I16" sqref="I16"/>
    </sheetView>
  </sheetViews>
  <sheetFormatPr defaultColWidth="11.421875" defaultRowHeight="15"/>
  <cols>
    <col min="1" max="1" width="5.8515625" style="26" customWidth="1"/>
    <col min="2" max="2" width="8.7109375" style="26" customWidth="1"/>
    <col min="3" max="3" width="8.28125" style="26" customWidth="1"/>
    <col min="4" max="7" width="27.421875" style="26" customWidth="1"/>
    <col min="8" max="16384" width="11.421875" style="26" customWidth="1"/>
  </cols>
  <sheetData>
    <row r="1" spans="1:9" ht="25.5" customHeight="1">
      <c r="A1" s="424" t="s">
        <v>29</v>
      </c>
      <c r="B1" s="424"/>
      <c r="C1" s="424"/>
      <c r="D1" s="424"/>
      <c r="E1" s="424"/>
      <c r="F1" s="424"/>
      <c r="G1" s="424"/>
      <c r="H1" s="25"/>
      <c r="I1" s="25"/>
    </row>
    <row r="2" spans="2:9" ht="9" customHeight="1">
      <c r="B2" s="27"/>
      <c r="C2" s="28"/>
      <c r="D2" s="28"/>
      <c r="E2" s="28"/>
      <c r="F2" s="28"/>
      <c r="G2" s="28"/>
      <c r="H2" s="25"/>
      <c r="I2" s="25"/>
    </row>
    <row r="3" spans="2:9" ht="9" customHeight="1">
      <c r="B3" s="28"/>
      <c r="C3" s="28"/>
      <c r="D3" s="28"/>
      <c r="E3" s="28"/>
      <c r="F3" s="28"/>
      <c r="G3" s="28"/>
      <c r="H3" s="25"/>
      <c r="I3" s="25"/>
    </row>
    <row r="4" spans="1:9" ht="26.25" customHeight="1">
      <c r="A4" s="431" t="s">
        <v>60</v>
      </c>
      <c r="B4" s="431"/>
      <c r="C4" s="431"/>
      <c r="D4" s="431"/>
      <c r="E4" s="431"/>
      <c r="F4" s="282">
        <f>'SAISIE DES JOUEURS'!E7</f>
        <v>0</v>
      </c>
      <c r="G4" s="282">
        <f>'SAISIE DES JOUEURS'!E10</f>
        <v>0</v>
      </c>
      <c r="H4" s="25"/>
      <c r="I4" s="25"/>
    </row>
    <row r="5" spans="1:9" ht="13.5" customHeight="1">
      <c r="A5" s="283"/>
      <c r="B5" s="284"/>
      <c r="C5" s="284"/>
      <c r="D5" s="284"/>
      <c r="E5" s="284"/>
      <c r="F5" s="284"/>
      <c r="G5" s="284"/>
      <c r="H5" s="25"/>
      <c r="I5" s="25"/>
    </row>
    <row r="6" spans="4:9" ht="25.5" customHeight="1">
      <c r="D6" s="432">
        <f>'SAISIE DES JOUEURS'!E16</f>
        <v>0</v>
      </c>
      <c r="E6" s="432"/>
      <c r="F6" s="252">
        <f>'SAISIE DES JOUEURS'!H7</f>
        <v>0</v>
      </c>
      <c r="G6" s="251">
        <f>'SAISIE DES JOUEURS'!F7</f>
        <v>0</v>
      </c>
      <c r="I6" s="26" t="s">
        <v>26</v>
      </c>
    </row>
    <row r="7" spans="2:7" ht="14.25">
      <c r="B7" s="28"/>
      <c r="C7" s="28"/>
      <c r="D7" s="29"/>
      <c r="E7" s="28"/>
      <c r="F7" s="28"/>
      <c r="G7" s="28"/>
    </row>
    <row r="8" spans="1:7" ht="20.25" customHeight="1">
      <c r="A8" s="425" t="s">
        <v>61</v>
      </c>
      <c r="B8" s="425"/>
      <c r="C8" s="425"/>
      <c r="D8" s="425"/>
      <c r="E8" s="425"/>
      <c r="F8" s="425"/>
      <c r="G8" s="425"/>
    </row>
    <row r="9" spans="2:7" ht="12">
      <c r="B9" s="30"/>
      <c r="C9" s="30"/>
      <c r="D9" s="30"/>
      <c r="E9" s="30"/>
      <c r="F9" s="30"/>
      <c r="G9" s="30"/>
    </row>
    <row r="10" ht="12.75" thickBot="1"/>
    <row r="11" spans="1:7" ht="32.25" customHeight="1" thickBot="1">
      <c r="A11" s="158" t="s">
        <v>30</v>
      </c>
      <c r="B11" s="159" t="s">
        <v>31</v>
      </c>
      <c r="C11" s="159" t="s">
        <v>32</v>
      </c>
      <c r="D11" s="426" t="s">
        <v>40</v>
      </c>
      <c r="E11" s="426"/>
      <c r="F11" s="426"/>
      <c r="G11" s="426"/>
    </row>
    <row r="12" spans="1:7" ht="19.5" customHeight="1">
      <c r="A12" s="428" t="s">
        <v>33</v>
      </c>
      <c r="B12" s="422">
        <v>1</v>
      </c>
      <c r="C12" s="427" t="s">
        <v>50</v>
      </c>
      <c r="D12" s="167" t="str">
        <f>GRAPHIQUE!C9</f>
        <v>J24</v>
      </c>
      <c r="E12" s="80" t="str">
        <f>GRAPHIQUE!C17</f>
        <v>J23</v>
      </c>
      <c r="F12" s="80" t="str">
        <f>GRAPHIQUE!C25</f>
        <v>J22</v>
      </c>
      <c r="G12" s="81" t="str">
        <f>GRAPHIQUE!C33</f>
        <v>J21</v>
      </c>
    </row>
    <row r="13" spans="1:7" ht="19.5" customHeight="1">
      <c r="A13" s="429"/>
      <c r="B13" s="423"/>
      <c r="C13" s="418"/>
      <c r="D13" s="168" t="str">
        <f>GRAPHIQUE!C10</f>
        <v>J17</v>
      </c>
      <c r="E13" s="31" t="str">
        <f>GRAPHIQUE!C18</f>
        <v>J18</v>
      </c>
      <c r="F13" s="31" t="str">
        <f>GRAPHIQUE!C26</f>
        <v>J19</v>
      </c>
      <c r="G13" s="82" t="str">
        <f>GRAPHIQUE!C34</f>
        <v>J20</v>
      </c>
    </row>
    <row r="14" spans="1:7" ht="19.5" customHeight="1">
      <c r="A14" s="429"/>
      <c r="B14" s="161" t="s">
        <v>45</v>
      </c>
      <c r="C14" s="175" t="s">
        <v>51</v>
      </c>
      <c r="D14" s="169" t="str">
        <f>GRAPHIQUE!J9</f>
        <v>J16</v>
      </c>
      <c r="E14" s="33" t="str">
        <f>GRAPHIQUE!J17</f>
        <v>J15</v>
      </c>
      <c r="F14" s="33" t="str">
        <f>GRAPHIQUE!J25</f>
        <v>J14</v>
      </c>
      <c r="G14" s="83" t="str">
        <f>GRAPHIQUE!J33</f>
        <v>J13</v>
      </c>
    </row>
    <row r="15" spans="1:7" ht="19.5" customHeight="1">
      <c r="A15" s="429"/>
      <c r="B15" s="162">
        <v>2</v>
      </c>
      <c r="C15" s="176"/>
      <c r="D15" s="170"/>
      <c r="E15" s="32"/>
      <c r="F15" s="32"/>
      <c r="G15" s="84"/>
    </row>
    <row r="16" spans="1:7" ht="19.5" customHeight="1">
      <c r="A16" s="429"/>
      <c r="B16" s="163" t="s">
        <v>38</v>
      </c>
      <c r="C16" s="177"/>
      <c r="D16" s="171"/>
      <c r="E16" s="34"/>
      <c r="F16" s="35"/>
      <c r="G16" s="85"/>
    </row>
    <row r="17" spans="1:7" ht="19.5" customHeight="1">
      <c r="A17" s="429"/>
      <c r="B17" s="162">
        <v>3</v>
      </c>
      <c r="C17" s="178" t="s">
        <v>52</v>
      </c>
      <c r="D17" s="170" t="str">
        <f>GRAPHIQUE!AC9</f>
        <v>J9</v>
      </c>
      <c r="E17" s="32" t="str">
        <f>GRAPHIQUE!AC17</f>
        <v>J10</v>
      </c>
      <c r="F17" s="32" t="str">
        <f>GRAPHIQUE!AC25</f>
        <v>J11</v>
      </c>
      <c r="G17" s="84" t="str">
        <f>GRAPHIQUE!AC33</f>
        <v>J12</v>
      </c>
    </row>
    <row r="18" spans="1:7" ht="19.5" customHeight="1">
      <c r="A18" s="429"/>
      <c r="B18" s="163" t="s">
        <v>46</v>
      </c>
      <c r="C18" s="177"/>
      <c r="D18" s="169"/>
      <c r="E18" s="33"/>
      <c r="F18" s="33"/>
      <c r="G18" s="83"/>
    </row>
    <row r="19" spans="1:7" ht="19.5" customHeight="1">
      <c r="A19" s="429"/>
      <c r="B19" s="162">
        <v>4</v>
      </c>
      <c r="C19" s="178"/>
      <c r="D19" s="170"/>
      <c r="E19" s="32"/>
      <c r="F19" s="32"/>
      <c r="G19" s="84"/>
    </row>
    <row r="20" spans="1:7" ht="19.5" customHeight="1">
      <c r="A20" s="429"/>
      <c r="B20" s="163" t="s">
        <v>35</v>
      </c>
      <c r="C20" s="177"/>
      <c r="D20" s="169"/>
      <c r="E20" s="33"/>
      <c r="F20" s="33"/>
      <c r="G20" s="83"/>
    </row>
    <row r="21" spans="1:7" ht="19.5" customHeight="1">
      <c r="A21" s="429"/>
      <c r="B21" s="162">
        <v>5</v>
      </c>
      <c r="C21" s="178" t="s">
        <v>36</v>
      </c>
      <c r="D21" s="170" t="str">
        <f>GRAPHIQUE!AY9</f>
        <v>J8</v>
      </c>
      <c r="E21" s="32" t="str">
        <f>GRAPHIQUE!AY17</f>
        <v>J7</v>
      </c>
      <c r="F21" s="32" t="str">
        <f>GRAPHIQUE!AY25</f>
        <v>J6</v>
      </c>
      <c r="G21" s="84" t="str">
        <f>GRAPHIQUE!AY33</f>
        <v>J5</v>
      </c>
    </row>
    <row r="22" spans="1:7" ht="19.5" customHeight="1">
      <c r="A22" s="429"/>
      <c r="B22" s="163" t="s">
        <v>37</v>
      </c>
      <c r="C22" s="177"/>
      <c r="D22" s="171"/>
      <c r="E22" s="33"/>
      <c r="F22" s="33"/>
      <c r="G22" s="83"/>
    </row>
    <row r="23" spans="1:7" ht="19.5" customHeight="1">
      <c r="A23" s="429"/>
      <c r="B23" s="162">
        <v>6</v>
      </c>
      <c r="C23" s="178"/>
      <c r="D23" s="170"/>
      <c r="E23" s="32"/>
      <c r="F23" s="32"/>
      <c r="G23" s="84"/>
    </row>
    <row r="24" spans="1:7" ht="19.5" customHeight="1">
      <c r="A24" s="429"/>
      <c r="B24" s="163" t="s">
        <v>57</v>
      </c>
      <c r="C24" s="177"/>
      <c r="D24" s="169"/>
      <c r="E24" s="33"/>
      <c r="F24" s="33"/>
      <c r="G24" s="83"/>
    </row>
    <row r="25" spans="1:7" ht="19.5" customHeight="1">
      <c r="A25" s="429"/>
      <c r="B25" s="164">
        <v>7</v>
      </c>
      <c r="C25" s="179" t="s">
        <v>59</v>
      </c>
      <c r="D25" s="172" t="str">
        <f>GRAPHIQUE!BU9</f>
        <v>J3</v>
      </c>
      <c r="E25" s="154" t="str">
        <f>GRAPHIQUE!BU17</f>
        <v>J2</v>
      </c>
      <c r="F25" s="154" t="str">
        <f>GRAPHIQUE!BU25</f>
        <v>J1</v>
      </c>
      <c r="G25" s="155" t="str">
        <f>GRAPHIQUE!BU33</f>
        <v>J4</v>
      </c>
    </row>
    <row r="26" spans="1:7" ht="19.5" customHeight="1">
      <c r="A26" s="429"/>
      <c r="B26" s="161" t="s">
        <v>49</v>
      </c>
      <c r="C26" s="177"/>
      <c r="D26" s="173"/>
      <c r="E26" s="156"/>
      <c r="F26" s="156"/>
      <c r="G26" s="157"/>
    </row>
    <row r="27" spans="1:7" ht="19.5" customHeight="1">
      <c r="A27" s="429"/>
      <c r="B27" s="165">
        <v>8</v>
      </c>
      <c r="C27" s="179"/>
      <c r="D27" s="172"/>
      <c r="E27" s="154"/>
      <c r="F27" s="154"/>
      <c r="G27" s="155"/>
    </row>
    <row r="28" spans="1:7" ht="19.5" customHeight="1" thickBot="1">
      <c r="A28" s="430"/>
      <c r="B28" s="163" t="s">
        <v>58</v>
      </c>
      <c r="C28" s="179"/>
      <c r="D28" s="172"/>
      <c r="E28" s="154"/>
      <c r="F28" s="154"/>
      <c r="G28" s="155"/>
    </row>
    <row r="29" spans="1:7" ht="19.5" customHeight="1">
      <c r="A29" s="419" t="s">
        <v>47</v>
      </c>
      <c r="B29" s="160">
        <v>9</v>
      </c>
      <c r="C29" s="417" t="s">
        <v>50</v>
      </c>
      <c r="D29" s="167"/>
      <c r="E29" s="80"/>
      <c r="F29" s="80"/>
      <c r="G29" s="81"/>
    </row>
    <row r="30" spans="1:7" ht="19.5" customHeight="1">
      <c r="A30" s="420"/>
      <c r="B30" s="161" t="s">
        <v>45</v>
      </c>
      <c r="C30" s="418"/>
      <c r="D30" s="169"/>
      <c r="E30" s="33"/>
      <c r="F30" s="33"/>
      <c r="G30" s="83"/>
    </row>
    <row r="31" spans="1:7" ht="19.5" customHeight="1">
      <c r="A31" s="420"/>
      <c r="B31" s="162">
        <v>10</v>
      </c>
      <c r="C31" s="176"/>
      <c r="D31" s="170"/>
      <c r="E31" s="32"/>
      <c r="F31" s="32"/>
      <c r="G31" s="84"/>
    </row>
    <row r="32" spans="1:7" ht="19.5" customHeight="1">
      <c r="A32" s="420"/>
      <c r="B32" s="163" t="s">
        <v>34</v>
      </c>
      <c r="C32" s="177"/>
      <c r="D32" s="171"/>
      <c r="E32" s="34"/>
      <c r="F32" s="35"/>
      <c r="G32" s="85"/>
    </row>
    <row r="33" spans="1:7" ht="19.5" customHeight="1">
      <c r="A33" s="420"/>
      <c r="B33" s="162">
        <v>11</v>
      </c>
      <c r="C33" s="178"/>
      <c r="D33" s="170"/>
      <c r="E33" s="32"/>
      <c r="F33" s="32"/>
      <c r="G33" s="84"/>
    </row>
    <row r="34" spans="1:7" ht="19.5" customHeight="1">
      <c r="A34" s="420"/>
      <c r="B34" s="163" t="s">
        <v>48</v>
      </c>
      <c r="C34" s="177"/>
      <c r="D34" s="169"/>
      <c r="E34" s="33"/>
      <c r="F34" s="33"/>
      <c r="G34" s="83"/>
    </row>
    <row r="35" spans="1:7" ht="19.5" customHeight="1">
      <c r="A35" s="420"/>
      <c r="B35" s="162">
        <v>12</v>
      </c>
      <c r="C35" s="178"/>
      <c r="D35" s="170"/>
      <c r="E35" s="32"/>
      <c r="F35" s="32"/>
      <c r="G35" s="84"/>
    </row>
    <row r="36" spans="1:7" ht="19.5" customHeight="1" thickBot="1">
      <c r="A36" s="421"/>
      <c r="B36" s="166" t="s">
        <v>49</v>
      </c>
      <c r="C36" s="180"/>
      <c r="D36" s="174"/>
      <c r="E36" s="86"/>
      <c r="F36" s="86"/>
      <c r="G36" s="87"/>
    </row>
    <row r="38" ht="12.75">
      <c r="B38" s="36"/>
    </row>
    <row r="39" ht="12.75">
      <c r="B39" s="36" t="s">
        <v>39</v>
      </c>
    </row>
  </sheetData>
  <sheetProtection password="DCB1" sheet="1"/>
  <mergeCells count="10">
    <mergeCell ref="C29:C30"/>
    <mergeCell ref="A29:A36"/>
    <mergeCell ref="B12:B13"/>
    <mergeCell ref="A1:G1"/>
    <mergeCell ref="A8:G8"/>
    <mergeCell ref="D11:G11"/>
    <mergeCell ref="C12:C13"/>
    <mergeCell ref="A12:A28"/>
    <mergeCell ref="A4:E4"/>
    <mergeCell ref="D6:E6"/>
  </mergeCells>
  <printOptions/>
  <pageMargins left="0.7086614173228347" right="0.7086614173228347" top="0.7480314960629921" bottom="0.7480314960629921" header="0.31496062992125984" footer="0.31496062992125984"/>
  <pageSetup fitToHeight="1" fitToWidth="1"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I19" sqref="I19"/>
    </sheetView>
  </sheetViews>
  <sheetFormatPr defaultColWidth="11.421875" defaultRowHeight="15"/>
  <cols>
    <col min="4" max="5" width="18.8515625" style="0" customWidth="1"/>
  </cols>
  <sheetData>
    <row r="1" spans="1:5" ht="18">
      <c r="A1" s="455" t="s">
        <v>153</v>
      </c>
      <c r="B1" s="455"/>
      <c r="C1" s="455"/>
      <c r="D1" s="455"/>
      <c r="E1" s="455"/>
    </row>
    <row r="2" spans="1:5" ht="18">
      <c r="A2" s="455" t="s">
        <v>121</v>
      </c>
      <c r="B2" s="455"/>
      <c r="C2" s="455"/>
      <c r="D2" s="455"/>
      <c r="E2" s="455"/>
    </row>
    <row r="3" spans="1:5" ht="18" thickBot="1">
      <c r="A3" s="456" t="s">
        <v>154</v>
      </c>
      <c r="B3" s="457"/>
      <c r="C3" s="457"/>
      <c r="D3" s="457"/>
      <c r="E3" s="457"/>
    </row>
    <row r="4" spans="1:6" ht="15" thickTop="1">
      <c r="A4" s="293" t="s">
        <v>155</v>
      </c>
      <c r="B4" s="458" t="s">
        <v>156</v>
      </c>
      <c r="C4" s="458" t="s">
        <v>157</v>
      </c>
      <c r="D4" s="460" t="s">
        <v>158</v>
      </c>
      <c r="E4" s="461"/>
      <c r="F4" s="294"/>
    </row>
    <row r="5" spans="1:6" ht="15" thickBot="1">
      <c r="A5" s="295" t="s">
        <v>159</v>
      </c>
      <c r="B5" s="459"/>
      <c r="C5" s="459"/>
      <c r="D5" s="462" t="s">
        <v>160</v>
      </c>
      <c r="E5" s="463"/>
      <c r="F5" s="294"/>
    </row>
    <row r="6" spans="1:6" ht="9" customHeight="1" thickBot="1" thickTop="1">
      <c r="A6" s="447"/>
      <c r="B6" s="447"/>
      <c r="C6" s="447"/>
      <c r="D6" s="447"/>
      <c r="E6" s="447"/>
      <c r="F6" s="294"/>
    </row>
    <row r="7" spans="1:6" ht="15" thickBot="1" thickTop="1">
      <c r="A7" s="451" t="s">
        <v>122</v>
      </c>
      <c r="B7" s="296" t="s">
        <v>123</v>
      </c>
      <c r="C7" s="297" t="s">
        <v>27</v>
      </c>
      <c r="D7" s="453" t="s">
        <v>137</v>
      </c>
      <c r="E7" s="454"/>
      <c r="F7" s="294"/>
    </row>
    <row r="8" spans="1:6" ht="15" thickBot="1">
      <c r="A8" s="452"/>
      <c r="B8" s="298" t="s">
        <v>124</v>
      </c>
      <c r="C8" s="299" t="s">
        <v>27</v>
      </c>
      <c r="D8" s="445" t="s">
        <v>138</v>
      </c>
      <c r="E8" s="446"/>
      <c r="F8" s="294"/>
    </row>
    <row r="9" spans="1:6" ht="9" customHeight="1" thickBot="1" thickTop="1">
      <c r="A9" s="447"/>
      <c r="B9" s="447"/>
      <c r="C9" s="447"/>
      <c r="D9" s="447"/>
      <c r="E9" s="447"/>
      <c r="F9" s="294"/>
    </row>
    <row r="10" spans="1:6" ht="15" thickBot="1" thickTop="1">
      <c r="A10" s="451" t="s">
        <v>125</v>
      </c>
      <c r="B10" s="296" t="s">
        <v>123</v>
      </c>
      <c r="C10" s="297" t="s">
        <v>126</v>
      </c>
      <c r="D10" s="453" t="s">
        <v>137</v>
      </c>
      <c r="E10" s="454"/>
      <c r="F10" s="294"/>
    </row>
    <row r="11" spans="1:6" ht="15" thickBot="1">
      <c r="A11" s="464"/>
      <c r="B11" s="296" t="s">
        <v>124</v>
      </c>
      <c r="C11" s="297" t="s">
        <v>126</v>
      </c>
      <c r="D11" s="443" t="s">
        <v>139</v>
      </c>
      <c r="E11" s="444"/>
      <c r="F11" s="294"/>
    </row>
    <row r="12" spans="1:6" ht="15" thickBot="1">
      <c r="A12" s="452"/>
      <c r="B12" s="298" t="s">
        <v>127</v>
      </c>
      <c r="C12" s="299" t="s">
        <v>126</v>
      </c>
      <c r="D12" s="445" t="s">
        <v>141</v>
      </c>
      <c r="E12" s="446"/>
      <c r="F12" s="294"/>
    </row>
    <row r="13" spans="1:6" ht="9" customHeight="1" thickBot="1" thickTop="1">
      <c r="A13" s="447"/>
      <c r="B13" s="447"/>
      <c r="C13" s="447"/>
      <c r="D13" s="447"/>
      <c r="E13" s="447"/>
      <c r="F13" s="294"/>
    </row>
    <row r="14" spans="1:6" ht="15" thickBot="1" thickTop="1">
      <c r="A14" s="300" t="s">
        <v>128</v>
      </c>
      <c r="B14" s="298" t="s">
        <v>124</v>
      </c>
      <c r="C14" s="298"/>
      <c r="D14" s="448" t="s">
        <v>140</v>
      </c>
      <c r="E14" s="449"/>
      <c r="F14" s="294"/>
    </row>
    <row r="15" spans="1:6" ht="9" customHeight="1" thickBot="1" thickTop="1">
      <c r="A15" s="301"/>
      <c r="B15" s="301"/>
      <c r="C15" s="301"/>
      <c r="D15" s="450"/>
      <c r="E15" s="450"/>
      <c r="F15" s="294"/>
    </row>
    <row r="16" spans="1:6" ht="15" thickBot="1" thickTop="1">
      <c r="A16" s="451" t="s">
        <v>129</v>
      </c>
      <c r="B16" s="296" t="s">
        <v>124</v>
      </c>
      <c r="C16" s="296"/>
      <c r="D16" s="453" t="s">
        <v>161</v>
      </c>
      <c r="E16" s="454"/>
      <c r="F16" s="294"/>
    </row>
    <row r="17" spans="1:6" ht="15" thickBot="1">
      <c r="A17" s="452"/>
      <c r="B17" s="298" t="s">
        <v>127</v>
      </c>
      <c r="C17" s="298"/>
      <c r="D17" s="445" t="s">
        <v>162</v>
      </c>
      <c r="E17" s="446"/>
      <c r="F17" s="294"/>
    </row>
    <row r="18" spans="1:6" ht="14.25" customHeight="1" thickBot="1" thickTop="1">
      <c r="A18" s="465"/>
      <c r="B18" s="465"/>
      <c r="C18" s="465"/>
      <c r="D18" s="465"/>
      <c r="E18" s="465"/>
      <c r="F18" s="294"/>
    </row>
    <row r="19" spans="1:6" ht="15" thickBot="1" thickTop="1">
      <c r="A19" s="302"/>
      <c r="B19" s="302"/>
      <c r="C19" s="302"/>
      <c r="D19" s="303" t="s">
        <v>62</v>
      </c>
      <c r="E19" s="304" t="s">
        <v>163</v>
      </c>
      <c r="F19" s="294"/>
    </row>
    <row r="20" spans="1:6" ht="15" thickBot="1" thickTop="1">
      <c r="A20" s="433" t="s">
        <v>122</v>
      </c>
      <c r="B20" s="305" t="s">
        <v>130</v>
      </c>
      <c r="C20" s="306" t="s">
        <v>27</v>
      </c>
      <c r="D20" s="307" t="s">
        <v>139</v>
      </c>
      <c r="E20" s="308" t="s">
        <v>144</v>
      </c>
      <c r="F20" s="294"/>
    </row>
    <row r="21" spans="1:6" ht="15" thickBot="1">
      <c r="A21" s="436"/>
      <c r="B21" s="305" t="s">
        <v>131</v>
      </c>
      <c r="C21" s="306" t="s">
        <v>28</v>
      </c>
      <c r="D21" s="309" t="s">
        <v>141</v>
      </c>
      <c r="E21" s="308" t="s">
        <v>140</v>
      </c>
      <c r="F21" s="294"/>
    </row>
    <row r="22" spans="1:6" ht="15" thickBot="1">
      <c r="A22" s="436"/>
      <c r="B22" s="305" t="s">
        <v>132</v>
      </c>
      <c r="C22" s="306" t="s">
        <v>28</v>
      </c>
      <c r="D22" s="309" t="s">
        <v>142</v>
      </c>
      <c r="E22" s="308" t="s">
        <v>146</v>
      </c>
      <c r="F22" s="294"/>
    </row>
    <row r="23" spans="1:6" ht="15" thickBot="1">
      <c r="A23" s="436"/>
      <c r="B23" s="305" t="s">
        <v>133</v>
      </c>
      <c r="C23" s="306" t="s">
        <v>28</v>
      </c>
      <c r="D23" s="309" t="s">
        <v>146</v>
      </c>
      <c r="E23" s="310" t="s">
        <v>148</v>
      </c>
      <c r="F23" s="294"/>
    </row>
    <row r="24" spans="1:6" ht="15" thickBot="1">
      <c r="A24" s="434"/>
      <c r="B24" s="311" t="s">
        <v>134</v>
      </c>
      <c r="C24" s="312" t="s">
        <v>28</v>
      </c>
      <c r="D24" s="313" t="s">
        <v>150</v>
      </c>
      <c r="E24" s="314"/>
      <c r="F24" s="294"/>
    </row>
    <row r="25" spans="1:6" ht="9" customHeight="1" thickBot="1" thickTop="1">
      <c r="A25" s="466"/>
      <c r="B25" s="466"/>
      <c r="C25" s="466"/>
      <c r="D25" s="435"/>
      <c r="E25" s="466"/>
      <c r="F25" s="294"/>
    </row>
    <row r="26" spans="1:6" ht="15" thickBot="1" thickTop="1">
      <c r="A26" s="433" t="s">
        <v>125</v>
      </c>
      <c r="B26" s="305" t="s">
        <v>130</v>
      </c>
      <c r="C26" s="306" t="s">
        <v>135</v>
      </c>
      <c r="D26" s="315" t="s">
        <v>141</v>
      </c>
      <c r="E26" s="310" t="s">
        <v>142</v>
      </c>
      <c r="F26" s="294"/>
    </row>
    <row r="27" spans="1:6" ht="15" thickBot="1">
      <c r="A27" s="434"/>
      <c r="B27" s="311" t="s">
        <v>131</v>
      </c>
      <c r="C27" s="312" t="s">
        <v>135</v>
      </c>
      <c r="D27" s="313" t="s">
        <v>142</v>
      </c>
      <c r="E27" s="314"/>
      <c r="F27" s="294"/>
    </row>
    <row r="28" spans="1:6" ht="9" customHeight="1" thickBot="1" thickTop="1">
      <c r="A28" s="435"/>
      <c r="B28" s="435"/>
      <c r="C28" s="435"/>
      <c r="D28" s="435"/>
      <c r="E28" s="435"/>
      <c r="F28" s="294"/>
    </row>
    <row r="29" spans="1:6" ht="15" thickBot="1" thickTop="1">
      <c r="A29" s="433" t="s">
        <v>128</v>
      </c>
      <c r="B29" s="316" t="s">
        <v>130</v>
      </c>
      <c r="C29" s="317"/>
      <c r="D29" s="315" t="s">
        <v>145</v>
      </c>
      <c r="E29" s="318" t="s">
        <v>147</v>
      </c>
      <c r="F29" s="294"/>
    </row>
    <row r="30" spans="1:6" ht="15" thickBot="1">
      <c r="A30" s="436"/>
      <c r="B30" s="305" t="s">
        <v>131</v>
      </c>
      <c r="C30" s="306"/>
      <c r="D30" s="309" t="s">
        <v>147</v>
      </c>
      <c r="E30" s="313" t="s">
        <v>150</v>
      </c>
      <c r="F30" s="294"/>
    </row>
    <row r="31" spans="1:6" ht="15" thickBot="1">
      <c r="A31" s="434"/>
      <c r="B31" s="311" t="s">
        <v>132</v>
      </c>
      <c r="C31" s="312"/>
      <c r="D31" s="313" t="s">
        <v>149</v>
      </c>
      <c r="E31" s="314"/>
      <c r="F31" s="294"/>
    </row>
    <row r="32" spans="1:6" ht="9" customHeight="1" thickBot="1" thickTop="1">
      <c r="A32" s="437"/>
      <c r="B32" s="437"/>
      <c r="C32" s="437"/>
      <c r="D32" s="438"/>
      <c r="E32" s="437"/>
      <c r="F32" s="294"/>
    </row>
    <row r="33" spans="1:6" ht="15" thickBot="1" thickTop="1">
      <c r="A33" s="433" t="s">
        <v>129</v>
      </c>
      <c r="B33" s="305" t="s">
        <v>130</v>
      </c>
      <c r="C33" s="306"/>
      <c r="D33" s="319" t="s">
        <v>143</v>
      </c>
      <c r="E33" s="318" t="s">
        <v>151</v>
      </c>
      <c r="F33" s="294"/>
    </row>
    <row r="34" spans="1:6" ht="15" thickBot="1">
      <c r="A34" s="436"/>
      <c r="B34" s="305" t="s">
        <v>131</v>
      </c>
      <c r="C34" s="306"/>
      <c r="D34" s="320" t="s">
        <v>151</v>
      </c>
      <c r="E34" s="321" t="s">
        <v>164</v>
      </c>
      <c r="F34" s="294"/>
    </row>
    <row r="35" spans="1:6" ht="15" thickBot="1">
      <c r="A35" s="434"/>
      <c r="B35" s="311" t="s">
        <v>132</v>
      </c>
      <c r="C35" s="312"/>
      <c r="D35" s="322" t="s">
        <v>152</v>
      </c>
      <c r="E35" s="323" t="s">
        <v>165</v>
      </c>
      <c r="F35" s="294"/>
    </row>
    <row r="36" spans="1:6" ht="14.25" customHeight="1" thickBot="1" thickTop="1">
      <c r="A36" s="324"/>
      <c r="B36" s="324"/>
      <c r="C36" s="324"/>
      <c r="D36" s="324"/>
      <c r="E36" s="324"/>
      <c r="F36" s="294"/>
    </row>
    <row r="37" spans="1:6" ht="15" customHeight="1" thickBot="1" thickTop="1">
      <c r="A37" s="439" t="s">
        <v>136</v>
      </c>
      <c r="B37" s="441" t="s">
        <v>124</v>
      </c>
      <c r="C37" s="296"/>
      <c r="D37" s="325" t="s">
        <v>166</v>
      </c>
      <c r="E37" s="326" t="s">
        <v>167</v>
      </c>
      <c r="F37" s="294"/>
    </row>
    <row r="38" spans="1:6" ht="15" customHeight="1" thickBot="1">
      <c r="A38" s="440"/>
      <c r="B38" s="442"/>
      <c r="C38" s="298"/>
      <c r="D38" s="327" t="s">
        <v>168</v>
      </c>
      <c r="E38" s="328" t="s">
        <v>169</v>
      </c>
      <c r="F38" s="294"/>
    </row>
    <row r="39" ht="15" thickTop="1"/>
  </sheetData>
  <sheetProtection password="DCB1" sheet="1"/>
  <mergeCells count="32">
    <mergeCell ref="A18:E18"/>
    <mergeCell ref="A20:A24"/>
    <mergeCell ref="A25:E25"/>
    <mergeCell ref="A6:E6"/>
    <mergeCell ref="A7:A8"/>
    <mergeCell ref="D7:E7"/>
    <mergeCell ref="D8:E8"/>
    <mergeCell ref="A9:E9"/>
    <mergeCell ref="A10:A12"/>
    <mergeCell ref="D10:E10"/>
    <mergeCell ref="A1:E1"/>
    <mergeCell ref="A2:E2"/>
    <mergeCell ref="A3:E3"/>
    <mergeCell ref="B4:B5"/>
    <mergeCell ref="C4:C5"/>
    <mergeCell ref="D4:E4"/>
    <mergeCell ref="D5:E5"/>
    <mergeCell ref="D11:E11"/>
    <mergeCell ref="D12:E12"/>
    <mergeCell ref="A13:E13"/>
    <mergeCell ref="D14:E14"/>
    <mergeCell ref="D15:E15"/>
    <mergeCell ref="A16:A17"/>
    <mergeCell ref="D16:E16"/>
    <mergeCell ref="D17:E17"/>
    <mergeCell ref="A26:A27"/>
    <mergeCell ref="A28:E28"/>
    <mergeCell ref="A29:A31"/>
    <mergeCell ref="A32:E32"/>
    <mergeCell ref="A33:A35"/>
    <mergeCell ref="A37:A38"/>
    <mergeCell ref="B37:B38"/>
  </mergeCells>
  <printOptions/>
  <pageMargins left="0.7086614173228347" right="0.7086614173228347" top="0.7480314960629921" bottom="0.7480314960629921" header="0.31496062992125984" footer="0.31496062992125984"/>
  <pageSetup fitToHeight="1" fitToWidth="1"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B2:J12"/>
  <sheetViews>
    <sheetView zoomScalePageLayoutView="0" workbookViewId="0" topLeftCell="A1">
      <selection activeCell="E12" sqref="E12"/>
    </sheetView>
  </sheetViews>
  <sheetFormatPr defaultColWidth="11.421875" defaultRowHeight="15"/>
  <cols>
    <col min="2" max="2" width="16.140625" style="0" bestFit="1" customWidth="1"/>
    <col min="3" max="6" width="26.00390625" style="0" customWidth="1"/>
    <col min="7" max="13" width="13.00390625" style="0" customWidth="1"/>
  </cols>
  <sheetData>
    <row r="2" spans="2:10" ht="14.25">
      <c r="B2" s="245" t="s">
        <v>97</v>
      </c>
      <c r="C2" s="245">
        <f>'SAISIE DES JOUEURS'!H7</f>
        <v>0</v>
      </c>
      <c r="D2" s="285">
        <f>'SAISIE DES JOUEURS'!F7</f>
        <v>0</v>
      </c>
      <c r="F2" s="244"/>
      <c r="G2" s="244"/>
      <c r="H2" s="244"/>
      <c r="I2" s="244"/>
      <c r="J2" s="244"/>
    </row>
    <row r="3" spans="2:10" ht="14.25">
      <c r="B3" s="245">
        <f>'SAISIE DES JOUEURS'!E16</f>
        <v>0</v>
      </c>
      <c r="C3" s="245">
        <f>'SAISIE DES JOUEURS'!E7</f>
        <v>0</v>
      </c>
      <c r="D3" s="245">
        <f>'SAISIE DES JOUEURS'!E10</f>
        <v>0</v>
      </c>
      <c r="F3" s="247"/>
      <c r="G3" s="247"/>
      <c r="H3" s="247"/>
      <c r="I3" s="247"/>
      <c r="J3" s="247"/>
    </row>
    <row r="4" spans="2:6" ht="14.25">
      <c r="B4" s="246" t="s">
        <v>50</v>
      </c>
      <c r="C4" s="248">
        <f>'RESULTAT DU TRI'!D25</f>
        <v>0</v>
      </c>
      <c r="D4" s="248">
        <f>'RESULTAT DU TRI'!D24</f>
        <v>0</v>
      </c>
      <c r="E4" s="248">
        <f>'RESULTAT DU TRI'!D23</f>
        <v>0</v>
      </c>
      <c r="F4" s="248">
        <f>'RESULTAT DU TRI'!D22</f>
        <v>0</v>
      </c>
    </row>
    <row r="5" spans="2:10" ht="14.25">
      <c r="B5" s="246" t="s">
        <v>50</v>
      </c>
      <c r="C5" s="248">
        <f>'RESULTAT DU TRI'!D18</f>
        <v>0</v>
      </c>
      <c r="D5" s="248">
        <f>'RESULTAT DU TRI'!D19</f>
        <v>0</v>
      </c>
      <c r="E5" s="248">
        <f>'RESULTAT DU TRI'!D20</f>
        <v>0</v>
      </c>
      <c r="F5" s="248">
        <f>'RESULTAT DU TRI'!D21</f>
        <v>0</v>
      </c>
      <c r="G5" s="254"/>
      <c r="H5" s="254"/>
      <c r="I5" s="254"/>
      <c r="J5" s="254"/>
    </row>
    <row r="6" spans="2:10" ht="14.25">
      <c r="B6" s="248" t="s">
        <v>98</v>
      </c>
      <c r="C6" s="248">
        <f>'RESULTAT DU TRI'!D17</f>
        <v>0</v>
      </c>
      <c r="D6" s="248">
        <f>'RESULTAT DU TRI'!D16</f>
        <v>0</v>
      </c>
      <c r="E6" s="248">
        <f>'RESULTAT DU TRI'!D15</f>
        <v>0</v>
      </c>
      <c r="F6" s="248">
        <f>'RESULTAT DU TRI'!D14</f>
        <v>0</v>
      </c>
      <c r="G6" s="249"/>
      <c r="H6" s="249"/>
      <c r="I6" s="249"/>
      <c r="J6" s="249"/>
    </row>
    <row r="7" spans="2:10" ht="14.25">
      <c r="B7" s="248" t="s">
        <v>52</v>
      </c>
      <c r="C7" s="248">
        <f>'RESULTAT DU TRI'!D10</f>
        <v>0</v>
      </c>
      <c r="D7" s="248">
        <f>'RESULTAT DU TRI'!D11</f>
        <v>0</v>
      </c>
      <c r="E7" s="248">
        <f>'RESULTAT DU TRI'!D12</f>
        <v>0</v>
      </c>
      <c r="F7" s="248">
        <f>'RESULTAT DU TRI'!D13</f>
        <v>0</v>
      </c>
      <c r="G7" s="249"/>
      <c r="H7" s="249"/>
      <c r="I7" s="249"/>
      <c r="J7" s="249"/>
    </row>
    <row r="8" spans="2:10" ht="14.25">
      <c r="B8" s="248" t="s">
        <v>36</v>
      </c>
      <c r="C8" s="248">
        <f>'RESULTAT DU TRI'!D9</f>
        <v>0</v>
      </c>
      <c r="D8" s="248">
        <f>'RESULTAT DU TRI'!D8</f>
        <v>0</v>
      </c>
      <c r="E8" s="248">
        <f>'RESULTAT DU TRI'!D7</f>
        <v>0</v>
      </c>
      <c r="F8" s="248">
        <f>'RESULTAT DU TRI'!D6</f>
        <v>0</v>
      </c>
      <c r="G8" s="249"/>
      <c r="H8" s="249"/>
      <c r="I8" s="249"/>
      <c r="J8" s="249"/>
    </row>
    <row r="9" spans="2:10" ht="14.25">
      <c r="B9" s="248" t="s">
        <v>59</v>
      </c>
      <c r="C9" s="248">
        <f>'RESULTAT DU TRI'!D4</f>
        <v>0</v>
      </c>
      <c r="D9" s="248">
        <f>'RESULTAT DU TRI'!D3</f>
        <v>0</v>
      </c>
      <c r="E9" s="248">
        <f>'RESULTAT DU TRI'!D2</f>
        <v>0</v>
      </c>
      <c r="F9" s="248">
        <f>'RESULTAT DU TRI'!D5</f>
        <v>0</v>
      </c>
      <c r="G9" s="249"/>
      <c r="H9" s="249"/>
      <c r="I9" s="249"/>
      <c r="J9" s="249"/>
    </row>
    <row r="10" ht="14.25">
      <c r="B10" s="248" t="s">
        <v>100</v>
      </c>
    </row>
    <row r="11" spans="7:10" ht="14.25">
      <c r="G11" s="243"/>
      <c r="H11" s="243"/>
      <c r="I11" s="243"/>
      <c r="J11" s="243"/>
    </row>
    <row r="12" spans="2:10" ht="14.25">
      <c r="B12" s="271" t="s">
        <v>39</v>
      </c>
      <c r="I12" s="243"/>
      <c r="J12" s="243"/>
    </row>
  </sheetData>
  <sheetProtection password="DCB1" sheet="1"/>
  <printOptions/>
  <pageMargins left="0.7086614173228347" right="0.7086614173228347" top="0.7480314960629921" bottom="0.7480314960629921" header="0.31496062992125984" footer="0.31496062992125984"/>
  <pageSetup fitToHeight="1" fitToWidth="1"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Perez</dc:creator>
  <cp:keywords/>
  <dc:description/>
  <cp:lastModifiedBy>Christian Perez</cp:lastModifiedBy>
  <cp:lastPrinted>2018-06-24T07:12:07Z</cp:lastPrinted>
  <dcterms:created xsi:type="dcterms:W3CDTF">2014-12-01T18:18:58Z</dcterms:created>
  <dcterms:modified xsi:type="dcterms:W3CDTF">2019-08-14T07:43:18Z</dcterms:modified>
  <cp:category/>
  <cp:version/>
  <cp:contentType/>
  <cp:contentStatus/>
</cp:coreProperties>
</file>