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10" windowHeight="18340" activeTab="0"/>
  </bookViews>
  <sheets>
    <sheet name="SAISIE DES JOUEURS" sheetId="1" r:id="rId1"/>
    <sheet name="RESULTAT DU TRI" sheetId="2" r:id="rId2"/>
    <sheet name="GRAPHIQUE" sheetId="3" r:id="rId3"/>
    <sheet name="HORAIRE" sheetId="4" r:id="rId4"/>
    <sheet name="DISTANCES" sheetId="5" r:id="rId5"/>
    <sheet name="CONVOCATIONS" sheetId="6" r:id="rId6"/>
  </sheets>
  <definedNames>
    <definedName name="_xlnm.Print_Area" localSheetId="5">'CONVOCATIONS'!$B$2:$H$13</definedName>
    <definedName name="_xlnm.Print_Area" localSheetId="4">'DISTANCES'!$B$2:$L$24</definedName>
    <definedName name="_xlnm.Print_Area" localSheetId="2">'GRAPHIQUE'!$B$1:$BZ$43</definedName>
    <definedName name="_xlnm.Print_Area" localSheetId="3">'HORAIRE'!$A$4:$G$32</definedName>
    <definedName name="_xlnm.Print_Area" localSheetId="1">'RESULTAT DU TRI'!$C$1:$R$37</definedName>
  </definedNames>
  <calcPr fullCalcOnLoad="1"/>
</workbook>
</file>

<file path=xl/sharedStrings.xml><?xml version="1.0" encoding="utf-8"?>
<sst xmlns="http://schemas.openxmlformats.org/spreadsheetml/2006/main" count="452" uniqueCount="159">
  <si>
    <t>J 8</t>
  </si>
  <si>
    <t>JOUEUR</t>
  </si>
  <si>
    <t>Pts</t>
  </si>
  <si>
    <t>Rep</t>
  </si>
  <si>
    <t>Ser</t>
  </si>
  <si>
    <t>J 16</t>
  </si>
  <si>
    <t>F.Billard</t>
  </si>
  <si>
    <t>J 9</t>
  </si>
  <si>
    <t>J 7</t>
  </si>
  <si>
    <t>Arbitre</t>
  </si>
  <si>
    <t>J 15</t>
  </si>
  <si>
    <t>J 10</t>
  </si>
  <si>
    <t>J 6</t>
  </si>
  <si>
    <t>J 14</t>
  </si>
  <si>
    <t>J 11</t>
  </si>
  <si>
    <t>J 5</t>
  </si>
  <si>
    <t>J 13</t>
  </si>
  <si>
    <t>J 12</t>
  </si>
  <si>
    <t>J 20</t>
  </si>
  <si>
    <t>J 19</t>
  </si>
  <si>
    <t>J 18</t>
  </si>
  <si>
    <t>J 17</t>
  </si>
  <si>
    <t>J 4</t>
  </si>
  <si>
    <t>J 1</t>
  </si>
  <si>
    <t>J 2</t>
  </si>
  <si>
    <t>J 3</t>
  </si>
  <si>
    <t>1/4  Finale</t>
  </si>
  <si>
    <t>1/2  Finale</t>
  </si>
  <si>
    <t>3/4 Places</t>
  </si>
  <si>
    <t>C. Perez</t>
  </si>
  <si>
    <t>LIGUE MEDITERRANEENNE DE BILLARD</t>
  </si>
  <si>
    <t xml:space="preserve"> </t>
  </si>
  <si>
    <t>JOUR</t>
  </si>
  <si>
    <t xml:space="preserve">SEANCE N° HORAIRE </t>
  </si>
  <si>
    <t>HEURE CONVOC</t>
  </si>
  <si>
    <t>NOM</t>
  </si>
  <si>
    <t>SAMEDI</t>
  </si>
  <si>
    <t>8 H 30</t>
  </si>
  <si>
    <t>09 H 00</t>
  </si>
  <si>
    <t>10 H 15</t>
  </si>
  <si>
    <t>11 H 30</t>
  </si>
  <si>
    <t>13 H 00</t>
  </si>
  <si>
    <t>14 H 00</t>
  </si>
  <si>
    <t>14 H 30</t>
  </si>
  <si>
    <t>16 H 00</t>
  </si>
  <si>
    <t>DIMANCHE</t>
  </si>
  <si>
    <t>9 H 00</t>
  </si>
  <si>
    <t>11 H00</t>
  </si>
  <si>
    <t>GC</t>
  </si>
  <si>
    <t>PC</t>
  </si>
  <si>
    <t>TOURNOI HOMOLOGUE</t>
  </si>
  <si>
    <t>HORAIRES DES CONVOCATIONS JOUEURS ET ARBITRES</t>
  </si>
  <si>
    <t>8 H 45</t>
  </si>
  <si>
    <t>11 H 15</t>
  </si>
  <si>
    <t>14 H 15</t>
  </si>
  <si>
    <t>2,80 m</t>
  </si>
  <si>
    <t>FINALE</t>
  </si>
  <si>
    <t>TOUR 1</t>
  </si>
  <si>
    <t>TOUR 2</t>
  </si>
  <si>
    <t>TOUR 3</t>
  </si>
  <si>
    <t>TOUR 4</t>
  </si>
  <si>
    <t>PHASE 1</t>
  </si>
  <si>
    <t>éliminatoire</t>
  </si>
  <si>
    <t>PHASE 2</t>
  </si>
  <si>
    <t>PHASE 3</t>
  </si>
  <si>
    <t>TOUR 5</t>
  </si>
  <si>
    <t>TOUR 6</t>
  </si>
  <si>
    <t>PHASE 4</t>
  </si>
  <si>
    <t>PHASE 5</t>
  </si>
  <si>
    <t>PHASE 6</t>
  </si>
  <si>
    <t>PHASE 7</t>
  </si>
  <si>
    <t>repêchage</t>
  </si>
  <si>
    <t>PHASE 8</t>
  </si>
  <si>
    <t>PHASE 9</t>
  </si>
  <si>
    <t>TOUR 7</t>
  </si>
  <si>
    <t>TOUR 8</t>
  </si>
  <si>
    <t>TOUR 9</t>
  </si>
  <si>
    <t>TOUR 10</t>
  </si>
  <si>
    <t>PHASE 10</t>
  </si>
  <si>
    <t>PHASE 11</t>
  </si>
  <si>
    <t>Licences</t>
  </si>
  <si>
    <t>Catégorie</t>
  </si>
  <si>
    <t>Moy 3.10</t>
  </si>
  <si>
    <t>GRAPHIQUE POUR TOURNOI DOUBLE KO  20 JOUEURS SUR 4 BILLARDS</t>
  </si>
  <si>
    <t>CONVOCATIONS</t>
  </si>
  <si>
    <t>8H 45</t>
  </si>
  <si>
    <t>Club</t>
  </si>
  <si>
    <t>Format de Billard : chiffre 1 pour 2,80 et chiffre 2 pour 3,10</t>
  </si>
  <si>
    <t>BONS MATCHS A TOUS</t>
  </si>
  <si>
    <t>Saisir ici les informations concernant le tournoi. C'est répercuté sur les autres feuilles automatiquement…</t>
  </si>
  <si>
    <t>Tournoi n°</t>
  </si>
  <si>
    <t>Date</t>
  </si>
  <si>
    <t>Jour</t>
  </si>
  <si>
    <t>Mode de jeu</t>
  </si>
  <si>
    <t>Club organisateur</t>
  </si>
  <si>
    <t>Directeur de jeu</t>
  </si>
  <si>
    <t>SAISIE DES JOUEURS</t>
  </si>
  <si>
    <t>Rechercher les joueurs choisis pour le tournoi dans la liste de classification FFB du mode de jeu concerné, au 01/09. Copier la ligne de chaque joueur et la coller dans le tableau ci-dessous, sans vous soucier de leur position.</t>
  </si>
  <si>
    <t>CLUB</t>
  </si>
  <si>
    <t>Une fois le tableau de saisie rempli, activer les macros et appuyer sur le "Bouton de tri". Le résultat du tri est reporté sur le tableau des joueurs dans l'onglet "Disposition des poules".</t>
  </si>
  <si>
    <r>
      <t xml:space="preserve">NB : si un joueur venait à déclarer forfait au dernier moment.
</t>
    </r>
    <r>
      <rPr>
        <b/>
        <u val="single"/>
        <sz val="12"/>
        <color indexed="10"/>
        <rFont val="Calibri"/>
        <family val="2"/>
      </rPr>
      <t>Supprimer le contenu de la ligne et non la ligne</t>
    </r>
    <r>
      <rPr>
        <b/>
        <sz val="12"/>
        <color indexed="10"/>
        <rFont val="Calibri"/>
        <family val="2"/>
      </rPr>
      <t xml:space="preserve"> concernant ce joueur, dans le "tableau ci-dessus.
Relancer le tri par le "bouton de tri".
Si ce joueur peut être remplacé par un joueur du club, remplacer le contenu de la ligne du joueur forfait par celle du remplaçant et relancer le tri par le "bouton de tri".</t>
    </r>
  </si>
  <si>
    <t>20 joueurs sur 4 billards</t>
  </si>
  <si>
    <t>REMARQUES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</si>
  <si>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</si>
  <si>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</si>
  <si>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</si>
  <si>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</si>
  <si>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</si>
  <si>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</si>
  <si>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</si>
  <si>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LIGUE MEDITERANNEE BILLARD</t>
  </si>
  <si>
    <t>LIBRE</t>
  </si>
  <si>
    <t>MASTER</t>
  </si>
  <si>
    <t>N 1</t>
  </si>
  <si>
    <t>CADRE</t>
  </si>
  <si>
    <t>47/2</t>
  </si>
  <si>
    <t>N 2</t>
  </si>
  <si>
    <t xml:space="preserve">BANDE </t>
  </si>
  <si>
    <t>3 BANDES</t>
  </si>
  <si>
    <t>N 3</t>
  </si>
  <si>
    <t>R 1</t>
  </si>
  <si>
    <t>R 2</t>
  </si>
  <si>
    <t>R 3</t>
  </si>
  <si>
    <t>R 4</t>
  </si>
  <si>
    <t>42/2</t>
  </si>
  <si>
    <t>5 QUILLES</t>
  </si>
  <si>
    <t>Joue N1</t>
  </si>
  <si>
    <t>ANNEXE 1 au RS Carambole 2019-2020</t>
  </si>
  <si>
    <t>Catégories et Distances</t>
  </si>
  <si>
    <t>Mode</t>
  </si>
  <si>
    <t>Catégories</t>
  </si>
  <si>
    <t>Type</t>
  </si>
  <si>
    <t>Tournoi Poules et 2Ko</t>
  </si>
  <si>
    <t>de jeux</t>
  </si>
  <si>
    <t>Finales de Ligue</t>
  </si>
  <si>
    <t>3,10 m</t>
  </si>
  <si>
    <t>Qualifications</t>
  </si>
  <si>
    <t>Phases finales</t>
  </si>
  <si>
    <t>2 Sets Gagnants - 60 Pts</t>
  </si>
  <si>
    <t>3 Sets Gagnants - 60 Pts</t>
  </si>
  <si>
    <t>200 Pts / 30 r</t>
  </si>
  <si>
    <t>150 Pts / 30 r</t>
  </si>
  <si>
    <t>120 Pts / 30 r</t>
  </si>
  <si>
    <t>100 Pts / 30 r</t>
  </si>
  <si>
    <t>80 Pts / 30 r</t>
  </si>
  <si>
    <t>60 Pts / 30 r</t>
  </si>
  <si>
    <t>40 Pts / 30 r</t>
  </si>
  <si>
    <t>30 Pts / 30 r</t>
  </si>
  <si>
    <t>70 Pts / 30 r</t>
  </si>
  <si>
    <t>50 Pts / 30 r</t>
  </si>
  <si>
    <t>25 Pts / 30 r</t>
  </si>
  <si>
    <t>20 Pts / 40 r</t>
  </si>
  <si>
    <t>15 Pts / 40 r</t>
  </si>
  <si>
    <t>10 Pts / 40 r</t>
  </si>
  <si>
    <t>12 Pts / 40 r</t>
  </si>
  <si>
    <t>8 Pts / 40 r</t>
  </si>
  <si>
    <t>300 Pts / 30 r</t>
  </si>
  <si>
    <t>35 Pts / 50 r</t>
  </si>
  <si>
    <t>30 Pts / 50 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</si>
</sst>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s>
  <fonts count="122">
    <font>
      <sz val="11"/>
      <color theme="1"/>
      <name val="Calibri"/>
      <family val="2"/>
    </font>
    <font>
      <sz val="11"/>
      <color indexed="8"/>
      <name val="Calibri"/>
      <family val="2"/>
    </font>
    <font>
      <sz val="10"/>
      <name val="Arial"/>
      <family val="2"/>
    </font>
    <font>
      <sz val="8"/>
      <name val="Arial"/>
      <family val="2"/>
    </font>
    <font>
      <b/>
      <sz val="10"/>
      <name val="Arial"/>
      <family val="2"/>
    </font>
    <font>
      <b/>
      <sz val="14"/>
      <name val="Times New Roman"/>
      <family val="1"/>
    </font>
    <font>
      <b/>
      <sz val="12"/>
      <color indexed="10"/>
      <name val="Calibri"/>
      <family val="2"/>
    </font>
    <font>
      <b/>
      <sz val="12"/>
      <color indexed="8"/>
      <name val="Calibri"/>
      <family val="2"/>
    </font>
    <font>
      <i/>
      <sz val="11"/>
      <color indexed="8"/>
      <name val="Calibri"/>
      <family val="2"/>
    </font>
    <font>
      <b/>
      <u val="single"/>
      <sz val="12"/>
      <color indexed="10"/>
      <name val="Calibri"/>
      <family val="2"/>
    </font>
    <font>
      <b/>
      <sz val="10"/>
      <color indexed="1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Times New Roman"/>
      <family val="1"/>
    </font>
    <font>
      <sz val="9"/>
      <color indexed="8"/>
      <name val="Calibri"/>
      <family val="2"/>
    </font>
    <font>
      <sz val="8"/>
      <color indexed="8"/>
      <name val="Calibri"/>
      <family val="2"/>
    </font>
    <font>
      <b/>
      <sz val="10"/>
      <color indexed="10"/>
      <name val="Times New Roman"/>
      <family val="1"/>
    </font>
    <font>
      <b/>
      <sz val="10"/>
      <color indexed="8"/>
      <name val="Times New Roman"/>
      <family val="1"/>
    </font>
    <font>
      <sz val="10"/>
      <color indexed="10"/>
      <name val="Times New Roman"/>
      <family val="2"/>
    </font>
    <font>
      <sz val="10"/>
      <color indexed="55"/>
      <name val="Times New Roman"/>
      <family val="1"/>
    </font>
    <font>
      <b/>
      <sz val="8"/>
      <color indexed="18"/>
      <name val="Arial"/>
      <family val="2"/>
    </font>
    <font>
      <sz val="10"/>
      <color indexed="18"/>
      <name val="Arial"/>
      <family val="2"/>
    </font>
    <font>
      <sz val="8"/>
      <color indexed="18"/>
      <name val="Arial"/>
      <family val="2"/>
    </font>
    <font>
      <b/>
      <sz val="16"/>
      <color indexed="8"/>
      <name val="Calibri"/>
      <family val="2"/>
    </font>
    <font>
      <i/>
      <sz val="10"/>
      <color indexed="18"/>
      <name val="Arial"/>
      <family val="2"/>
    </font>
    <font>
      <b/>
      <sz val="12"/>
      <color indexed="10"/>
      <name val="Times New Roman"/>
      <family val="1"/>
    </font>
    <font>
      <b/>
      <u val="single"/>
      <sz val="18"/>
      <color indexed="30"/>
      <name val="Times New Roman"/>
      <family val="1"/>
    </font>
    <font>
      <sz val="14"/>
      <color indexed="8"/>
      <name val="Calibri"/>
      <family val="2"/>
    </font>
    <font>
      <b/>
      <sz val="14"/>
      <color indexed="8"/>
      <name val="Calibri"/>
      <family val="2"/>
    </font>
    <font>
      <b/>
      <sz val="14"/>
      <color indexed="62"/>
      <name val="Arial"/>
      <family val="2"/>
    </font>
    <font>
      <sz val="10"/>
      <color indexed="8"/>
      <name val="Calibri"/>
      <family val="2"/>
    </font>
    <font>
      <sz val="18"/>
      <color indexed="8"/>
      <name val="Calibri"/>
      <family val="2"/>
    </font>
    <font>
      <b/>
      <sz val="20"/>
      <color indexed="62"/>
      <name val="Arial"/>
      <family val="2"/>
    </font>
    <font>
      <sz val="9"/>
      <name val="Calibri"/>
      <family val="2"/>
    </font>
    <font>
      <sz val="12"/>
      <color indexed="8"/>
      <name val="Calibri"/>
      <family val="2"/>
    </font>
    <font>
      <sz val="11"/>
      <color indexed="8"/>
      <name val="Times New Roman"/>
      <family val="1"/>
    </font>
    <font>
      <b/>
      <sz val="11"/>
      <color indexed="8"/>
      <name val="Times New Roman"/>
      <family val="1"/>
    </font>
    <font>
      <b/>
      <sz val="18"/>
      <color indexed="8"/>
      <name val="Calibri"/>
      <family val="2"/>
    </font>
    <font>
      <b/>
      <sz val="11"/>
      <color indexed="10"/>
      <name val="Calibri"/>
      <family val="2"/>
    </font>
    <font>
      <b/>
      <sz val="14"/>
      <color indexed="10"/>
      <name val="Calibri"/>
      <family val="2"/>
    </font>
    <font>
      <sz val="22"/>
      <color indexed="8"/>
      <name val="Calibri"/>
      <family val="2"/>
    </font>
    <font>
      <b/>
      <sz val="14"/>
      <color indexed="10"/>
      <name val="Times New Roman"/>
      <family val="1"/>
    </font>
    <font>
      <b/>
      <u val="single"/>
      <sz val="14"/>
      <color indexed="30"/>
      <name val="Times New Roman"/>
      <family val="1"/>
    </font>
    <font>
      <b/>
      <sz val="20"/>
      <color indexed="31"/>
      <name val="Arial"/>
      <family val="2"/>
    </font>
    <font>
      <u val="single"/>
      <sz val="14"/>
      <color indexed="8"/>
      <name val="Times New Roman"/>
      <family val="1"/>
    </font>
    <font>
      <sz val="14"/>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Times New Roman"/>
      <family val="1"/>
    </font>
    <font>
      <sz val="9"/>
      <color theme="1"/>
      <name val="Calibri"/>
      <family val="2"/>
    </font>
    <font>
      <sz val="8"/>
      <color theme="1"/>
      <name val="Calibri"/>
      <family val="2"/>
    </font>
    <font>
      <b/>
      <sz val="10"/>
      <color rgb="FFFF0000"/>
      <name val="Times New Roman"/>
      <family val="1"/>
    </font>
    <font>
      <b/>
      <sz val="10"/>
      <color theme="1"/>
      <name val="Times New Roman"/>
      <family val="1"/>
    </font>
    <font>
      <sz val="10"/>
      <color rgb="FFFF0000"/>
      <name val="Times New Roman"/>
      <family val="2"/>
    </font>
    <font>
      <sz val="10"/>
      <color theme="0" tint="-0.3499799966812134"/>
      <name val="Times New Roman"/>
      <family val="1"/>
    </font>
    <font>
      <b/>
      <sz val="8"/>
      <color theme="4" tint="-0.4999699890613556"/>
      <name val="Arial"/>
      <family val="2"/>
    </font>
    <font>
      <sz val="10"/>
      <color theme="4" tint="-0.4999699890613556"/>
      <name val="Arial"/>
      <family val="2"/>
    </font>
    <font>
      <sz val="8"/>
      <color theme="4" tint="-0.4999699890613556"/>
      <name val="Arial"/>
      <family val="2"/>
    </font>
    <font>
      <b/>
      <sz val="16"/>
      <color theme="1"/>
      <name val="Calibri"/>
      <family val="2"/>
    </font>
    <font>
      <b/>
      <sz val="10"/>
      <color theme="4" tint="-0.4999699890613556"/>
      <name val="Arial"/>
      <family val="2"/>
    </font>
    <font>
      <i/>
      <sz val="10"/>
      <color theme="4" tint="-0.4999699890613556"/>
      <name val="Arial"/>
      <family val="2"/>
    </font>
    <font>
      <b/>
      <sz val="12"/>
      <color rgb="FFFF0000"/>
      <name val="Calibri"/>
      <family val="2"/>
    </font>
    <font>
      <b/>
      <sz val="12"/>
      <color rgb="FFFF0000"/>
      <name val="Times New Roman"/>
      <family val="1"/>
    </font>
    <font>
      <b/>
      <u val="single"/>
      <sz val="18"/>
      <color rgb="FF0070C0"/>
      <name val="Times New Roman"/>
      <family val="1"/>
    </font>
    <font>
      <sz val="14"/>
      <color theme="1"/>
      <name val="Calibri"/>
      <family val="2"/>
    </font>
    <font>
      <b/>
      <sz val="14"/>
      <color theme="1"/>
      <name val="Calibri"/>
      <family val="2"/>
    </font>
    <font>
      <b/>
      <sz val="14"/>
      <color theme="4" tint="-0.24997000396251678"/>
      <name val="Arial"/>
      <family val="2"/>
    </font>
    <font>
      <sz val="10"/>
      <color rgb="FF000000"/>
      <name val="Calibri"/>
      <family val="2"/>
    </font>
    <font>
      <sz val="18"/>
      <color theme="1"/>
      <name val="Calibri"/>
      <family val="2"/>
    </font>
    <font>
      <b/>
      <sz val="11"/>
      <color rgb="FF0F0F0F"/>
      <name val="Calibri"/>
      <family val="2"/>
    </font>
    <font>
      <sz val="10"/>
      <color rgb="FF0F0F0F"/>
      <name val="Calibri"/>
      <family val="2"/>
    </font>
    <font>
      <sz val="10"/>
      <color theme="1"/>
      <name val="Calibri"/>
      <family val="2"/>
    </font>
    <font>
      <b/>
      <sz val="12"/>
      <color theme="1"/>
      <name val="Calibri"/>
      <family val="2"/>
    </font>
    <font>
      <b/>
      <sz val="20"/>
      <color theme="4" tint="-0.24997000396251678"/>
      <name val="Arial"/>
      <family val="2"/>
    </font>
    <font>
      <sz val="12"/>
      <color theme="1"/>
      <name val="Calibri"/>
      <family val="2"/>
    </font>
    <font>
      <sz val="10"/>
      <color rgb="FF000000"/>
      <name val="Times New Roman"/>
      <family val="1"/>
    </font>
    <font>
      <sz val="11"/>
      <color rgb="FF000000"/>
      <name val="Times New Roman"/>
      <family val="1"/>
    </font>
    <font>
      <b/>
      <sz val="11"/>
      <color rgb="FF000000"/>
      <name val="Times New Roman"/>
      <family val="1"/>
    </font>
    <font>
      <sz val="11"/>
      <color theme="1"/>
      <name val="Times New Roman"/>
      <family val="1"/>
    </font>
    <font>
      <b/>
      <sz val="14"/>
      <color rgb="FFFF0000"/>
      <name val="Calibri"/>
      <family val="2"/>
    </font>
    <font>
      <sz val="22"/>
      <color theme="1"/>
      <name val="Calibri"/>
      <family val="2"/>
    </font>
    <font>
      <b/>
      <sz val="18"/>
      <color theme="1"/>
      <name val="Calibri"/>
      <family val="2"/>
    </font>
    <font>
      <b/>
      <sz val="11"/>
      <color rgb="FFFF0000"/>
      <name val="Calibri"/>
      <family val="2"/>
    </font>
    <font>
      <b/>
      <sz val="14"/>
      <color rgb="FFFF0000"/>
      <name val="Times New Roman"/>
      <family val="1"/>
    </font>
    <font>
      <b/>
      <u val="single"/>
      <sz val="14"/>
      <color rgb="FF0070C0"/>
      <name val="Times New Roman"/>
      <family val="1"/>
    </font>
    <font>
      <b/>
      <sz val="20"/>
      <color theme="4" tint="0.7999799847602844"/>
      <name val="Arial"/>
      <family val="2"/>
    </font>
    <font>
      <u val="single"/>
      <sz val="14"/>
      <color rgb="FF00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2"/>
        <bgColor indexed="64"/>
      </patternFill>
    </fill>
    <fill>
      <patternFill patternType="solid">
        <fgColor rgb="FF6495ED"/>
        <bgColor indexed="64"/>
      </patternFill>
    </fill>
    <fill>
      <patternFill patternType="solid">
        <fgColor rgb="FFD0D0D0"/>
        <bgColor indexed="64"/>
      </patternFill>
    </fill>
    <fill>
      <patternFill patternType="solid">
        <fgColor theme="0"/>
        <bgColor indexed="64"/>
      </patternFill>
    </fill>
    <fill>
      <patternFill patternType="solid">
        <fgColor rgb="FFFFFFFF"/>
        <bgColor indexed="64"/>
      </patternFill>
    </fill>
    <fill>
      <patternFill patternType="solid">
        <fgColor rgb="FFF1F7B9"/>
        <bgColor indexed="64"/>
      </patternFill>
    </fill>
    <fill>
      <patternFill patternType="solid">
        <fgColor theme="4" tint="-0.24997000396251678"/>
        <bgColor indexed="64"/>
      </patternFill>
    </fill>
  </fills>
  <borders count="20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thin"/>
      <bottom style="hair"/>
    </border>
    <border>
      <left style="hair"/>
      <right style="thin"/>
      <top style="thin"/>
      <bottom style="hair"/>
    </border>
    <border>
      <left style="thick">
        <color rgb="FFFF0000"/>
      </left>
      <right>
        <color indexed="63"/>
      </right>
      <top style="thick">
        <color rgb="FFFF0000"/>
      </top>
      <bottom>
        <color indexed="63"/>
      </bottom>
    </border>
    <border>
      <left style="hair"/>
      <right style="hair"/>
      <top style="hair"/>
      <bottom style="hair"/>
    </border>
    <border>
      <left style="hair"/>
      <right style="thin"/>
      <top style="hair"/>
      <bottom style="hair"/>
    </border>
    <border>
      <left style="thick">
        <color rgb="FFFF0000"/>
      </left>
      <right>
        <color indexed="63"/>
      </right>
      <top>
        <color indexed="63"/>
      </top>
      <bottom>
        <color indexed="63"/>
      </bottom>
    </border>
    <border>
      <left style="thin"/>
      <right style="hair"/>
      <top style="hair"/>
      <bottom style="thin"/>
    </border>
    <border>
      <left style="hair"/>
      <right style="hair"/>
      <top style="hair"/>
      <bottom style="thin"/>
    </border>
    <border>
      <left style="hair"/>
      <right style="hair"/>
      <top style="hair"/>
      <bottom>
        <color indexed="63"/>
      </bottom>
    </border>
    <border>
      <left style="hair"/>
      <right style="thin"/>
      <top style="hair"/>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ck">
        <color rgb="FFFF0000"/>
      </top>
      <bottom>
        <color indexed="63"/>
      </bottom>
    </border>
    <border>
      <left>
        <color indexed="63"/>
      </left>
      <right>
        <color indexed="63"/>
      </right>
      <top style="thick">
        <color rgb="FF00B0F0"/>
      </top>
      <bottom>
        <color indexed="63"/>
      </bottom>
    </border>
    <border>
      <left style="thin"/>
      <right>
        <color indexed="63"/>
      </right>
      <top style="thick">
        <color rgb="FF00B0F0"/>
      </top>
      <bottom>
        <color indexed="63"/>
      </bottom>
    </border>
    <border>
      <left>
        <color indexed="63"/>
      </left>
      <right style="thin"/>
      <top style="thin"/>
      <bottom>
        <color indexed="63"/>
      </bottom>
    </border>
    <border diagonalUp="1">
      <left>
        <color indexed="63"/>
      </left>
      <right>
        <color indexed="63"/>
      </right>
      <top style="thin"/>
      <bottom>
        <color indexed="63"/>
      </bottom>
      <diagonal style="medium">
        <color theme="7" tint="0.5999600291252136"/>
      </diagonal>
    </border>
    <border>
      <left style="thick">
        <color theme="7" tint="0.5999600291252136"/>
      </left>
      <right style="thick">
        <color theme="7" tint="0.5999600291252136"/>
      </right>
      <top style="thick">
        <color theme="7" tint="0.5999600291252136"/>
      </top>
      <bottom style="thick">
        <color theme="7" tint="0.5999600291252136"/>
      </bottom>
    </border>
    <border>
      <left>
        <color indexed="63"/>
      </left>
      <right>
        <color indexed="63"/>
      </right>
      <top style="thin"/>
      <bottom>
        <color indexed="63"/>
      </bottom>
    </border>
    <border>
      <left style="hair"/>
      <right style="thick"/>
      <top style="hair"/>
      <bottom style="hair"/>
    </border>
    <border>
      <left style="thick"/>
      <right style="thick">
        <color rgb="FFFF0000"/>
      </right>
      <top style="thick">
        <color rgb="FFFF0000"/>
      </top>
      <bottom>
        <color indexed="63"/>
      </bottom>
    </border>
    <border>
      <left>
        <color indexed="63"/>
      </left>
      <right style="thick">
        <color rgb="FFFF0000"/>
      </right>
      <top>
        <color indexed="63"/>
      </top>
      <bottom>
        <color indexed="63"/>
      </bottom>
    </border>
    <border>
      <left style="hair"/>
      <right style="thick"/>
      <top style="hair"/>
      <bottom style="thin"/>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00B0F0"/>
      </right>
      <top style="thick">
        <color rgb="FF00B0F0"/>
      </top>
      <bottom>
        <color indexed="63"/>
      </bottom>
    </border>
    <border>
      <left>
        <color indexed="63"/>
      </left>
      <right style="thick">
        <color rgb="FF00B0F0"/>
      </right>
      <top>
        <color indexed="63"/>
      </top>
      <bottom>
        <color indexed="63"/>
      </bottom>
    </border>
    <border>
      <left>
        <color indexed="63"/>
      </left>
      <right>
        <color indexed="63"/>
      </right>
      <top>
        <color indexed="63"/>
      </top>
      <bottom style="thin"/>
    </border>
    <border>
      <left>
        <color indexed="63"/>
      </left>
      <right style="thick">
        <color rgb="FF00B0F0"/>
      </right>
      <top>
        <color indexed="63"/>
      </top>
      <bottom style="thick">
        <color rgb="FFFF0000"/>
      </bottom>
    </border>
    <border>
      <left>
        <color indexed="63"/>
      </left>
      <right style="thick">
        <color rgb="FF00B0F0"/>
      </right>
      <top>
        <color indexed="63"/>
      </top>
      <bottom style="thick">
        <color rgb="FF00B0F0"/>
      </bottom>
    </border>
    <border>
      <left style="thick">
        <color rgb="FF00B0F0"/>
      </left>
      <right>
        <color indexed="63"/>
      </right>
      <top style="thick">
        <color rgb="FFFF0000"/>
      </top>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color indexed="63"/>
      </top>
      <bottom style="thin"/>
    </border>
    <border>
      <left style="medium"/>
      <right style="medium"/>
      <top style="thin"/>
      <bottom style="hair"/>
    </border>
    <border>
      <left>
        <color indexed="63"/>
      </left>
      <right style="medium"/>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medium"/>
      <top>
        <color indexed="63"/>
      </top>
      <bottom>
        <color indexed="63"/>
      </bottom>
    </border>
    <border>
      <left style="medium"/>
      <right style="hair"/>
      <top>
        <color indexed="63"/>
      </top>
      <bottom style="medium"/>
    </border>
    <border>
      <left style="medium"/>
      <right style="medium"/>
      <top>
        <color indexed="63"/>
      </top>
      <bottom style="medium"/>
    </border>
    <border>
      <left>
        <color indexed="63"/>
      </left>
      <right style="thin"/>
      <top style="thick">
        <color rgb="FFFF0000"/>
      </top>
      <bottom>
        <color indexed="63"/>
      </bottom>
    </border>
    <border>
      <left>
        <color indexed="63"/>
      </left>
      <right style="thick">
        <color rgb="FF0070C0"/>
      </right>
      <top>
        <color indexed="63"/>
      </top>
      <bottom>
        <color indexed="63"/>
      </bottom>
    </border>
    <border>
      <left>
        <color indexed="63"/>
      </left>
      <right style="thick">
        <color rgb="FF0070C0"/>
      </right>
      <top style="thick">
        <color rgb="FFFF0000"/>
      </top>
      <bottom style="thick">
        <color rgb="FF0070C0"/>
      </bottom>
    </border>
    <border>
      <left style="thick"/>
      <right>
        <color indexed="63"/>
      </right>
      <top style="thick">
        <color rgb="FFFF0000"/>
      </top>
      <bottom>
        <color indexed="63"/>
      </bottom>
    </border>
    <border>
      <left>
        <color indexed="63"/>
      </left>
      <right style="thick">
        <color rgb="FF00B0F0"/>
      </right>
      <top style="thick">
        <color rgb="FFFF0000"/>
      </top>
      <bottom>
        <color indexed="63"/>
      </bottom>
    </border>
    <border>
      <left style="thin"/>
      <right style="thick">
        <color rgb="FF00B0F0"/>
      </right>
      <top style="thick">
        <color rgb="FFFF0000"/>
      </top>
      <bottom>
        <color indexed="63"/>
      </bottom>
    </border>
    <border>
      <left style="thin"/>
      <right style="thick">
        <color rgb="FF00B0F0"/>
      </right>
      <top style="thick">
        <color rgb="FFFF0000"/>
      </top>
      <bottom style="thick">
        <color rgb="FF0070C0"/>
      </bottom>
    </border>
    <border>
      <left>
        <color indexed="63"/>
      </left>
      <right style="thin"/>
      <top>
        <color indexed="63"/>
      </top>
      <bottom>
        <color indexed="63"/>
      </bottom>
    </border>
    <border>
      <left>
        <color indexed="63"/>
      </left>
      <right style="thick">
        <color rgb="FF0070C0"/>
      </right>
      <top style="thick">
        <color rgb="FFFF0000"/>
      </top>
      <bottom>
        <color indexed="63"/>
      </bottom>
    </border>
    <border>
      <left>
        <color indexed="63"/>
      </left>
      <right>
        <color indexed="63"/>
      </right>
      <top>
        <color indexed="63"/>
      </top>
      <bottom style="thick">
        <color rgb="FF00B0F0"/>
      </bottom>
    </border>
    <border>
      <left>
        <color indexed="63"/>
      </left>
      <right style="thin"/>
      <top>
        <color indexed="63"/>
      </top>
      <bottom style="thick">
        <color rgb="FF00B0F0"/>
      </bottom>
    </border>
    <border>
      <left>
        <color indexed="63"/>
      </left>
      <right style="thick">
        <color rgb="FF00B0F0"/>
      </right>
      <top style="thick">
        <color rgb="FFFF0000"/>
      </top>
      <bottom style="thick">
        <color rgb="FF00B0F0"/>
      </bottom>
    </border>
    <border>
      <left style="thick">
        <color rgb="FF00B0F0"/>
      </left>
      <right>
        <color indexed="63"/>
      </right>
      <top>
        <color indexed="63"/>
      </top>
      <bottom style="thick">
        <color rgb="FFFF0000"/>
      </bottom>
    </border>
    <border>
      <left>
        <color indexed="63"/>
      </left>
      <right style="thin"/>
      <top>
        <color indexed="63"/>
      </top>
      <bottom style="thick">
        <color rgb="FFFF0000"/>
      </bottom>
    </border>
    <border>
      <left style="thick">
        <color rgb="FF00B0F0"/>
      </left>
      <right>
        <color indexed="63"/>
      </right>
      <top style="thick">
        <color rgb="FFFF0000"/>
      </top>
      <bottom style="thick">
        <color rgb="FF00B0F0"/>
      </bottom>
    </border>
    <border>
      <left>
        <color indexed="63"/>
      </left>
      <right>
        <color indexed="63"/>
      </right>
      <top style="thick">
        <color rgb="FFFF0000"/>
      </top>
      <bottom style="thick">
        <color rgb="FF00B0F0"/>
      </bottom>
    </border>
    <border>
      <left>
        <color indexed="63"/>
      </left>
      <right style="thin"/>
      <top style="thick">
        <color rgb="FFFF0000"/>
      </top>
      <bottom style="thick">
        <color rgb="FF00B0F0"/>
      </bottom>
    </border>
    <border>
      <left style="thick">
        <color rgb="FF0070C0"/>
      </left>
      <right style="thin"/>
      <top style="thick">
        <color rgb="FF0070C0"/>
      </top>
      <bottom>
        <color indexed="63"/>
      </bottom>
    </border>
    <border>
      <left style="thick">
        <color rgb="FF0070C0"/>
      </left>
      <right>
        <color indexed="63"/>
      </right>
      <top style="thick">
        <color rgb="FF0070C0"/>
      </top>
      <bottom>
        <color indexed="63"/>
      </bottom>
    </border>
    <border>
      <left>
        <color indexed="63"/>
      </left>
      <right style="thin"/>
      <top style="thick">
        <color rgb="FF0070C0"/>
      </top>
      <bottom>
        <color indexed="63"/>
      </bottom>
    </border>
    <border>
      <left>
        <color indexed="63"/>
      </left>
      <right>
        <color indexed="63"/>
      </right>
      <top style="thick">
        <color rgb="FF0070C0"/>
      </top>
      <bottom>
        <color indexed="63"/>
      </bottom>
    </border>
    <border>
      <left style="thick">
        <color rgb="FFFF0000"/>
      </left>
      <right style="thin"/>
      <top style="thick">
        <color rgb="FFFF0000"/>
      </top>
      <bottom>
        <color indexed="63"/>
      </bottom>
    </border>
    <border>
      <left style="thick">
        <color rgb="FFFF0000"/>
      </left>
      <right style="thin"/>
      <top>
        <color indexed="63"/>
      </top>
      <bottom style="thick">
        <color rgb="FFFF0000"/>
      </bottom>
    </border>
    <border>
      <left>
        <color indexed="63"/>
      </left>
      <right style="thick">
        <color rgb="FF002060"/>
      </right>
      <top style="thick">
        <color rgb="FF002060"/>
      </top>
      <bottom>
        <color indexed="63"/>
      </bottom>
    </border>
    <border>
      <left>
        <color indexed="63"/>
      </left>
      <right style="thick">
        <color rgb="FF002060"/>
      </right>
      <top>
        <color indexed="63"/>
      </top>
      <bottom>
        <color indexed="63"/>
      </bottom>
    </border>
    <border>
      <left>
        <color indexed="63"/>
      </left>
      <right style="thick">
        <color rgb="FF002060"/>
      </right>
      <top>
        <color indexed="63"/>
      </top>
      <bottom style="thick">
        <color rgb="FF00B0F0"/>
      </bottom>
    </border>
    <border>
      <left>
        <color indexed="63"/>
      </left>
      <right style="thick">
        <color rgb="FF002060"/>
      </right>
      <top style="thick">
        <color rgb="FF00B0F0"/>
      </top>
      <bottom>
        <color indexed="63"/>
      </bottom>
    </border>
    <border>
      <left style="thin"/>
      <right style="thick">
        <color rgb="FF002060"/>
      </right>
      <top style="thick">
        <color rgb="FFFF0000"/>
      </top>
      <bottom style="thick">
        <color rgb="FF00B0F0"/>
      </bottom>
    </border>
    <border>
      <left style="thin"/>
      <right>
        <color indexed="63"/>
      </right>
      <top style="thick">
        <color rgb="FF002060"/>
      </top>
      <bottom>
        <color indexed="63"/>
      </bottom>
    </border>
    <border>
      <left>
        <color indexed="63"/>
      </left>
      <right>
        <color indexed="63"/>
      </right>
      <top style="thick">
        <color rgb="FF002060"/>
      </top>
      <bottom>
        <color indexed="63"/>
      </bottom>
    </border>
    <border>
      <left>
        <color indexed="63"/>
      </left>
      <right style="thin"/>
      <top style="thick">
        <color rgb="FF002060"/>
      </top>
      <bottom>
        <color indexed="63"/>
      </bottom>
    </border>
    <border>
      <left>
        <color indexed="63"/>
      </left>
      <right style="thick">
        <color rgb="FF00B0F0"/>
      </right>
      <top style="thick">
        <color rgb="FF002060"/>
      </top>
      <bottom>
        <color indexed="63"/>
      </bottom>
    </border>
    <border>
      <left>
        <color indexed="63"/>
      </left>
      <right style="thick">
        <color rgb="FF002060"/>
      </right>
      <top style="thick">
        <color rgb="FFFF0000"/>
      </top>
      <bottom>
        <color indexed="63"/>
      </bottom>
    </border>
    <border>
      <left>
        <color indexed="63"/>
      </left>
      <right style="thick">
        <color rgb="FF002060"/>
      </right>
      <top style="thick">
        <color rgb="FFFF0000"/>
      </top>
      <bottom style="thick">
        <color rgb="FF0070C0"/>
      </bottom>
    </border>
    <border>
      <left>
        <color indexed="63"/>
      </left>
      <right style="thick">
        <color rgb="FF00B050"/>
      </right>
      <top>
        <color indexed="63"/>
      </top>
      <bottom>
        <color indexed="63"/>
      </bottom>
    </border>
    <border>
      <left>
        <color indexed="63"/>
      </left>
      <right style="thick">
        <color rgb="FF00B050"/>
      </right>
      <top style="thick">
        <color rgb="FFFF0000"/>
      </top>
      <bottom>
        <color indexed="63"/>
      </bottom>
    </border>
    <border>
      <left>
        <color indexed="63"/>
      </left>
      <right style="thick">
        <color rgb="FF00B050"/>
      </right>
      <top style="thick">
        <color rgb="FFFF0000"/>
      </top>
      <bottom style="thick">
        <color rgb="FF0070C0"/>
      </bottom>
    </border>
    <border>
      <left>
        <color indexed="63"/>
      </left>
      <right style="thick">
        <color rgb="FF00B050"/>
      </right>
      <top>
        <color indexed="63"/>
      </top>
      <bottom style="thick">
        <color rgb="FFFF0000"/>
      </bottom>
    </border>
    <border>
      <left>
        <color indexed="63"/>
      </left>
      <right style="thick">
        <color rgb="FF00B050"/>
      </right>
      <top style="thick">
        <color rgb="FF002060"/>
      </top>
      <bottom>
        <color indexed="63"/>
      </bottom>
    </border>
    <border>
      <left style="thin"/>
      <right style="thick">
        <color rgb="FF00B0F0"/>
      </right>
      <top style="thick">
        <color rgb="FFFF0000"/>
      </top>
      <bottom style="thick">
        <color rgb="FF00B050"/>
      </bottom>
    </border>
    <border>
      <left>
        <color indexed="63"/>
      </left>
      <right>
        <color indexed="63"/>
      </right>
      <top style="thick">
        <color rgb="FFFF0000"/>
      </top>
      <bottom style="thick">
        <color rgb="FF00B050"/>
      </bottom>
    </border>
    <border>
      <left>
        <color indexed="63"/>
      </left>
      <right style="thick">
        <color rgb="FF00B050"/>
      </right>
      <top style="thick">
        <color rgb="FFFF0000"/>
      </top>
      <bottom style="thick">
        <color rgb="FF00B050"/>
      </bottom>
    </border>
    <border>
      <left style="thick">
        <color rgb="FF00B050"/>
      </left>
      <right>
        <color indexed="63"/>
      </right>
      <top style="thick">
        <color rgb="FF00B050"/>
      </top>
      <bottom>
        <color indexed="63"/>
      </bottom>
    </border>
    <border>
      <left>
        <color indexed="63"/>
      </left>
      <right style="thin"/>
      <top style="thick">
        <color rgb="FF00B050"/>
      </top>
      <bottom>
        <color indexed="63"/>
      </bottom>
    </border>
    <border>
      <left style="thick">
        <color rgb="FF00B0F0"/>
      </left>
      <right style="thick">
        <color rgb="FF002060"/>
      </right>
      <top style="thick">
        <color rgb="FF0070C0"/>
      </top>
      <bottom>
        <color indexed="63"/>
      </bottom>
    </border>
    <border>
      <left style="thick">
        <color rgb="FF00B0F0"/>
      </left>
      <right style="thick">
        <color rgb="FF002060"/>
      </right>
      <top>
        <color indexed="63"/>
      </top>
      <bottom>
        <color indexed="63"/>
      </bottom>
    </border>
    <border>
      <left style="thick">
        <color rgb="FF00B0F0"/>
      </left>
      <right style="thick">
        <color rgb="FF002060"/>
      </right>
      <top>
        <color indexed="63"/>
      </top>
      <bottom style="thick">
        <color rgb="FFFF0000"/>
      </bottom>
    </border>
    <border>
      <left style="thick">
        <color rgb="FF00B0F0"/>
      </left>
      <right style="thick">
        <color rgb="FF002060"/>
      </right>
      <top style="thick">
        <color rgb="FFFF0000"/>
      </top>
      <bottom style="thick">
        <color rgb="FF00B0F0"/>
      </bottom>
    </border>
    <border>
      <left>
        <color indexed="63"/>
      </left>
      <right style="thick">
        <color rgb="FF00B050"/>
      </right>
      <top style="thick">
        <color rgb="FFFF0000"/>
      </top>
      <bottom style="thick">
        <color rgb="FF00B0F0"/>
      </bottom>
    </border>
    <border>
      <left style="thin"/>
      <right>
        <color indexed="63"/>
      </right>
      <top style="thick">
        <color rgb="FFFF0000"/>
      </top>
      <bottom style="thick">
        <color rgb="FF00B050"/>
      </bottom>
    </border>
    <border>
      <left>
        <color indexed="63"/>
      </left>
      <right style="thick">
        <color rgb="FF002060"/>
      </right>
      <top style="thick">
        <color rgb="FFFF0000"/>
      </top>
      <bottom style="thick">
        <color rgb="FF00B050"/>
      </bottom>
    </border>
    <border>
      <left style="thick">
        <color rgb="FF00B050"/>
      </left>
      <right style="thin"/>
      <top style="thick">
        <color rgb="FF00B050"/>
      </top>
      <bottom>
        <color indexed="63"/>
      </bottom>
    </border>
    <border>
      <left style="medium"/>
      <right>
        <color indexed="63"/>
      </right>
      <top>
        <color indexed="63"/>
      </top>
      <bottom>
        <color indexed="63"/>
      </bottom>
    </border>
    <border>
      <left style="medium"/>
      <right style="medium"/>
      <top style="hair"/>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ck">
        <color rgb="FF00B0F0"/>
      </left>
      <right style="thick">
        <color rgb="FFFF0000"/>
      </right>
      <top style="thick">
        <color rgb="FF00B0F0"/>
      </top>
      <bottom>
        <color indexed="63"/>
      </bottom>
    </border>
    <border>
      <left style="thick">
        <color rgb="FFFF0000"/>
      </left>
      <right style="thin"/>
      <top style="thick">
        <color rgb="FF00B0F0"/>
      </top>
      <bottom>
        <color indexed="63"/>
      </bottom>
    </border>
    <border>
      <left style="thin"/>
      <right style="hair"/>
      <top style="hair"/>
      <bottom style="hair"/>
    </border>
    <border>
      <left style="thin"/>
      <right style="hair"/>
      <top style="thin"/>
      <bottom style="hair"/>
    </border>
    <border>
      <left style="thin"/>
      <right>
        <color indexed="63"/>
      </right>
      <top style="thin"/>
      <bottom>
        <color indexed="63"/>
      </bottom>
    </border>
    <border>
      <left style="thin"/>
      <right style="thin"/>
      <top style="thin"/>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color indexed="63"/>
      </left>
      <right>
        <color indexed="63"/>
      </right>
      <top>
        <color indexed="63"/>
      </top>
      <bottom style="thick">
        <color rgb="FF000000"/>
      </bottom>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thick"/>
      <top>
        <color indexed="63"/>
      </top>
      <bottom style="thick"/>
    </border>
    <border>
      <left>
        <color indexed="63"/>
      </left>
      <right style="medium"/>
      <top>
        <color indexed="63"/>
      </top>
      <bottom style="thick"/>
    </border>
    <border>
      <left>
        <color indexed="63"/>
      </left>
      <right>
        <color indexed="63"/>
      </right>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thick">
        <color rgb="FF000000"/>
      </left>
      <right style="medium">
        <color rgb="FF000000"/>
      </right>
      <top>
        <color indexed="63"/>
      </top>
      <bottom style="thick">
        <color rgb="FF000000"/>
      </bottom>
    </border>
    <border>
      <left style="medium"/>
      <right style="medium">
        <color rgb="FF000000"/>
      </right>
      <top style="medium"/>
      <bottom>
        <color indexed="63"/>
      </bottom>
    </border>
    <border>
      <left style="medium"/>
      <right style="medium">
        <color rgb="FF000000"/>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hair"/>
      <right style="hair"/>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style="thin"/>
      <top>
        <color indexed="63"/>
      </top>
      <bottom style="hair"/>
    </border>
    <border>
      <left style="medium"/>
      <right style="medium"/>
      <top style="thin"/>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style="thick">
        <color rgb="FF000000"/>
      </left>
      <right style="medium">
        <color rgb="FF000000"/>
      </right>
      <top style="thick">
        <color rgb="FF000000"/>
      </top>
      <bottom>
        <color indexed="63"/>
      </botto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color indexed="63"/>
      </left>
      <right>
        <color indexed="63"/>
      </right>
      <top style="thick">
        <color rgb="FF000000"/>
      </top>
      <bottom>
        <color indexed="63"/>
      </bottom>
    </border>
    <border>
      <left>
        <color indexed="63"/>
      </left>
      <right>
        <color indexed="63"/>
      </right>
      <top style="thick">
        <color rgb="FF000000"/>
      </top>
      <bottom style="thick">
        <color rgb="FF000000"/>
      </botto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29" borderId="0" applyNumberFormat="0" applyBorder="0" applyAlignment="0" applyProtection="0"/>
    <xf numFmtId="0" fontId="72" fillId="0" borderId="0">
      <alignment/>
      <protection/>
    </xf>
    <xf numFmtId="0" fontId="7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394">
    <xf numFmtId="0" fontId="0" fillId="0" borderId="0" xfId="0" applyFont="1" applyAlignment="1">
      <alignment/>
    </xf>
    <xf numFmtId="0" fontId="82" fillId="0" borderId="0" xfId="0" applyFont="1" applyBorder="1" applyAlignment="1">
      <alignment vertical="center"/>
    </xf>
    <xf numFmtId="0" fontId="0" fillId="0" borderId="0" xfId="0" applyBorder="1" applyAlignment="1">
      <alignment/>
    </xf>
    <xf numFmtId="0" fontId="80" fillId="0" borderId="0" xfId="0" applyFont="1" applyBorder="1" applyAlignment="1">
      <alignment vertical="center"/>
    </xf>
    <xf numFmtId="0" fontId="83" fillId="0" borderId="0" xfId="0" applyFont="1" applyAlignment="1">
      <alignment/>
    </xf>
    <xf numFmtId="0" fontId="84" fillId="0" borderId="0" xfId="0" applyFont="1" applyAlignment="1">
      <alignment/>
    </xf>
    <xf numFmtId="0" fontId="72" fillId="0" borderId="0" xfId="0" applyFont="1" applyAlignment="1">
      <alignment/>
    </xf>
    <xf numFmtId="0" fontId="85" fillId="33" borderId="10" xfId="0" applyFont="1" applyFill="1" applyBorder="1" applyAlignment="1">
      <alignment horizontal="center" vertical="center"/>
    </xf>
    <xf numFmtId="0" fontId="85" fillId="33" borderId="11" xfId="0" applyFont="1" applyFill="1" applyBorder="1" applyAlignment="1">
      <alignment horizontal="center" vertical="center"/>
    </xf>
    <xf numFmtId="0" fontId="72" fillId="0" borderId="12" xfId="0" applyFont="1" applyBorder="1" applyAlignment="1">
      <alignment/>
    </xf>
    <xf numFmtId="0" fontId="86" fillId="33" borderId="13" xfId="0" applyFont="1" applyFill="1" applyBorder="1" applyAlignment="1">
      <alignment horizontal="center" vertical="center"/>
    </xf>
    <xf numFmtId="0" fontId="72" fillId="0" borderId="13" xfId="0" applyFont="1" applyBorder="1" applyAlignment="1" applyProtection="1">
      <alignment horizontal="center" vertical="center"/>
      <protection locked="0"/>
    </xf>
    <xf numFmtId="0" fontId="72" fillId="0" borderId="14" xfId="0" applyFont="1" applyBorder="1" applyAlignment="1" applyProtection="1">
      <alignment horizontal="center" vertical="center"/>
      <protection locked="0"/>
    </xf>
    <xf numFmtId="0" fontId="0" fillId="0" borderId="15" xfId="0" applyBorder="1" applyAlignment="1">
      <alignment/>
    </xf>
    <xf numFmtId="0" fontId="72" fillId="0" borderId="16" xfId="0" applyFont="1" applyBorder="1" applyAlignment="1" applyProtection="1">
      <alignment horizontal="center" vertical="center"/>
      <protection locked="0"/>
    </xf>
    <xf numFmtId="0" fontId="86" fillId="33" borderId="17" xfId="0" applyFont="1" applyFill="1" applyBorder="1" applyAlignment="1">
      <alignment horizontal="center" vertical="center"/>
    </xf>
    <xf numFmtId="0" fontId="72" fillId="0" borderId="18" xfId="0" applyFont="1" applyBorder="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87" fillId="33" borderId="20" xfId="0" applyFont="1" applyFill="1" applyBorder="1" applyAlignment="1">
      <alignment horizontal="center" vertical="center"/>
    </xf>
    <xf numFmtId="0" fontId="72"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84" fillId="0" borderId="25" xfId="0" applyFont="1" applyBorder="1" applyAlignment="1">
      <alignment vertical="top"/>
    </xf>
    <xf numFmtId="0" fontId="0" fillId="0" borderId="26" xfId="0" applyBorder="1" applyAlignment="1">
      <alignment/>
    </xf>
    <xf numFmtId="0" fontId="0" fillId="0" borderId="27" xfId="0" applyBorder="1" applyAlignment="1">
      <alignment horizontal="center" vertical="center"/>
    </xf>
    <xf numFmtId="0" fontId="0" fillId="0" borderId="28" xfId="0" applyBorder="1" applyAlignment="1">
      <alignment/>
    </xf>
    <xf numFmtId="0" fontId="0" fillId="0" borderId="0" xfId="0" applyBorder="1" applyAlignment="1">
      <alignment horizontal="center" vertical="center"/>
    </xf>
    <xf numFmtId="0" fontId="72" fillId="0" borderId="29" xfId="0" applyFont="1" applyBorder="1" applyAlignment="1" applyProtection="1">
      <alignment horizontal="center" vertical="center"/>
      <protection locked="0"/>
    </xf>
    <xf numFmtId="0" fontId="0" fillId="0" borderId="30" xfId="0" applyBorder="1" applyAlignment="1">
      <alignment/>
    </xf>
    <xf numFmtId="0" fontId="72" fillId="0" borderId="31" xfId="0" applyFont="1" applyBorder="1" applyAlignment="1">
      <alignment/>
    </xf>
    <xf numFmtId="0" fontId="72" fillId="0" borderId="32" xfId="0" applyFont="1" applyBorder="1" applyAlignment="1" applyProtection="1">
      <alignment horizontal="center" vertical="center"/>
      <protection locked="0"/>
    </xf>
    <xf numFmtId="0" fontId="0" fillId="0" borderId="31" xfId="0" applyBorder="1" applyAlignment="1">
      <alignment/>
    </xf>
    <xf numFmtId="0" fontId="83" fillId="0" borderId="0" xfId="0" applyFont="1" applyBorder="1" applyAlignment="1">
      <alignment/>
    </xf>
    <xf numFmtId="0" fontId="72" fillId="0" borderId="0"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83" fillId="0" borderId="39" xfId="0" applyFont="1"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1" xfId="0" applyBorder="1" applyAlignment="1">
      <alignment/>
    </xf>
    <xf numFmtId="0" fontId="88" fillId="0" borderId="0" xfId="0" applyFont="1" applyAlignment="1">
      <alignment horizontal="left" vertical="center"/>
    </xf>
    <xf numFmtId="0" fontId="2" fillId="0" borderId="0" xfId="0" applyFont="1" applyAlignment="1">
      <alignment/>
    </xf>
    <xf numFmtId="0" fontId="2" fillId="0" borderId="0" xfId="0" applyFont="1" applyAlignment="1">
      <alignment/>
    </xf>
    <xf numFmtId="0" fontId="3"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2" fillId="0" borderId="0" xfId="0" applyFont="1" applyAlignment="1">
      <alignment horizontal="centerContinuous"/>
    </xf>
    <xf numFmtId="0" fontId="89" fillId="0" borderId="43" xfId="0" applyFont="1" applyBorder="1" applyAlignment="1">
      <alignment horizontal="center" vertical="center"/>
    </xf>
    <xf numFmtId="0" fontId="89" fillId="0" borderId="44" xfId="0" applyFont="1" applyBorder="1" applyAlignment="1">
      <alignment horizontal="center" vertical="center" wrapText="1"/>
    </xf>
    <xf numFmtId="0" fontId="89" fillId="0" borderId="43" xfId="0" applyFont="1" applyBorder="1" applyAlignment="1">
      <alignment horizontal="center" vertical="center" wrapText="1"/>
    </xf>
    <xf numFmtId="0" fontId="89" fillId="0" borderId="45" xfId="0" applyFont="1" applyBorder="1" applyAlignment="1">
      <alignment horizontal="center" vertical="center" wrapText="1"/>
    </xf>
    <xf numFmtId="0" fontId="90" fillId="0" borderId="46" xfId="0" applyFont="1" applyBorder="1" applyAlignment="1">
      <alignment horizontal="center" vertical="center"/>
    </xf>
    <xf numFmtId="0" fontId="90" fillId="0" borderId="47" xfId="0" applyFont="1" applyBorder="1" applyAlignment="1">
      <alignment horizontal="center" vertical="center"/>
    </xf>
    <xf numFmtId="0" fontId="90" fillId="0" borderId="48" xfId="0" applyFont="1" applyBorder="1" applyAlignment="1">
      <alignment horizontal="center" vertical="center"/>
    </xf>
    <xf numFmtId="0" fontId="90" fillId="0" borderId="49" xfId="0" applyFont="1" applyBorder="1" applyAlignment="1">
      <alignment horizontal="center" vertical="center"/>
    </xf>
    <xf numFmtId="0" fontId="90" fillId="0" borderId="50" xfId="0" applyFont="1" applyBorder="1" applyAlignment="1">
      <alignment horizontal="center" vertical="center"/>
    </xf>
    <xf numFmtId="0" fontId="90" fillId="0" borderId="51" xfId="0" applyFont="1" applyBorder="1" applyAlignment="1">
      <alignment horizontal="center" vertical="center"/>
    </xf>
    <xf numFmtId="0" fontId="91" fillId="0" borderId="52" xfId="0" applyFont="1" applyBorder="1" applyAlignment="1">
      <alignment horizontal="center" vertical="center"/>
    </xf>
    <xf numFmtId="0" fontId="89" fillId="0" borderId="53" xfId="0" applyFont="1" applyBorder="1" applyAlignment="1">
      <alignment horizontal="center" vertical="center"/>
    </xf>
    <xf numFmtId="0" fontId="2" fillId="0" borderId="0" xfId="0" applyFont="1" applyBorder="1" applyAlignment="1">
      <alignment/>
    </xf>
    <xf numFmtId="0" fontId="2" fillId="0" borderId="54" xfId="0" applyFont="1" applyBorder="1" applyAlignment="1">
      <alignment/>
    </xf>
    <xf numFmtId="0" fontId="90" fillId="0" borderId="55" xfId="0" applyFont="1" applyBorder="1" applyAlignment="1">
      <alignment horizontal="center" vertical="center"/>
    </xf>
    <xf numFmtId="0" fontId="90" fillId="0" borderId="56" xfId="0" applyFont="1" applyBorder="1" applyAlignment="1">
      <alignment horizontal="center" vertical="center"/>
    </xf>
    <xf numFmtId="0" fontId="90" fillId="0" borderId="57" xfId="0" applyFont="1" applyBorder="1" applyAlignment="1">
      <alignment horizontal="center" vertical="center"/>
    </xf>
    <xf numFmtId="0" fontId="89" fillId="0" borderId="58" xfId="0" applyFont="1" applyBorder="1" applyAlignment="1">
      <alignment horizontal="center" vertical="center"/>
    </xf>
    <xf numFmtId="0" fontId="90" fillId="0" borderId="59" xfId="0" applyFont="1" applyBorder="1" applyAlignment="1">
      <alignment horizontal="center" vertical="center"/>
    </xf>
    <xf numFmtId="0" fontId="90" fillId="0" borderId="60" xfId="0" applyFont="1" applyBorder="1" applyAlignment="1">
      <alignment horizontal="center" vertical="center"/>
    </xf>
    <xf numFmtId="0" fontId="90" fillId="0" borderId="61" xfId="0" applyFont="1" applyBorder="1" applyAlignment="1">
      <alignment horizontal="center" vertical="center"/>
    </xf>
    <xf numFmtId="0" fontId="90" fillId="0" borderId="62" xfId="0" applyFont="1" applyBorder="1" applyAlignment="1">
      <alignment horizontal="center" vertical="center"/>
    </xf>
    <xf numFmtId="0" fontId="91" fillId="0" borderId="63" xfId="0" applyFont="1" applyBorder="1" applyAlignment="1">
      <alignment horizontal="center" vertical="center"/>
    </xf>
    <xf numFmtId="0" fontId="90" fillId="0" borderId="64" xfId="0" applyFont="1" applyBorder="1" applyAlignment="1">
      <alignment horizontal="center" vertical="center"/>
    </xf>
    <xf numFmtId="0" fontId="72" fillId="0" borderId="35" xfId="0" applyFont="1"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92" fillId="0" borderId="0" xfId="0" applyFont="1" applyBorder="1" applyAlignment="1">
      <alignment vertical="center"/>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72" fillId="0" borderId="87" xfId="0" applyFont="1" applyBorder="1" applyAlignment="1">
      <alignment/>
    </xf>
    <xf numFmtId="0" fontId="72" fillId="0" borderId="86" xfId="0" applyFont="1"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0" fillId="0" borderId="95"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100" xfId="0"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0" fontId="0" fillId="0" borderId="107" xfId="0" applyBorder="1" applyAlignment="1">
      <alignment/>
    </xf>
    <xf numFmtId="0" fontId="0" fillId="0" borderId="108" xfId="0" applyBorder="1" applyAlignment="1">
      <alignment/>
    </xf>
    <xf numFmtId="0" fontId="0" fillId="0" borderId="109" xfId="0" applyBorder="1" applyAlignment="1">
      <alignment/>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0" fontId="93" fillId="0" borderId="52" xfId="0" applyFont="1" applyBorder="1" applyAlignment="1">
      <alignment horizontal="center" vertical="center"/>
    </xf>
    <xf numFmtId="0" fontId="89" fillId="0" borderId="62" xfId="0" applyFont="1" applyBorder="1" applyAlignment="1">
      <alignment horizontal="center" vertical="center"/>
    </xf>
    <xf numFmtId="0" fontId="90" fillId="0" borderId="117" xfId="0" applyFont="1" applyBorder="1" applyAlignment="1">
      <alignment horizontal="center" vertical="center"/>
    </xf>
    <xf numFmtId="0" fontId="90" fillId="0" borderId="0" xfId="0" applyFont="1" applyBorder="1" applyAlignment="1">
      <alignment horizontal="center" vertical="center"/>
    </xf>
    <xf numFmtId="0" fontId="90" fillId="0" borderId="54" xfId="0" applyFont="1" applyBorder="1" applyAlignment="1">
      <alignment horizontal="center" vertical="center"/>
    </xf>
    <xf numFmtId="0" fontId="93" fillId="0" borderId="62" xfId="0" applyFont="1" applyBorder="1" applyAlignment="1">
      <alignment horizontal="center" vertical="center"/>
    </xf>
    <xf numFmtId="0" fontId="91" fillId="0" borderId="118" xfId="0" applyFont="1" applyBorder="1" applyAlignment="1">
      <alignment horizontal="center" vertical="center" wrapText="1"/>
    </xf>
    <xf numFmtId="0" fontId="90" fillId="0" borderId="119" xfId="0" applyFont="1" applyBorder="1" applyAlignment="1">
      <alignment horizontal="center" vertical="center"/>
    </xf>
    <xf numFmtId="0" fontId="90" fillId="0" borderId="120" xfId="0" applyFont="1" applyBorder="1" applyAlignment="1">
      <alignment horizontal="center" vertical="center"/>
    </xf>
    <xf numFmtId="0" fontId="90" fillId="0" borderId="121" xfId="0" applyFont="1" applyBorder="1" applyAlignment="1">
      <alignment horizontal="center" vertical="center"/>
    </xf>
    <xf numFmtId="0" fontId="89" fillId="0" borderId="122" xfId="0" applyFont="1" applyBorder="1" applyAlignment="1">
      <alignment horizontal="center" vertical="center"/>
    </xf>
    <xf numFmtId="0" fontId="93" fillId="0" borderId="122" xfId="0" applyFont="1" applyBorder="1" applyAlignment="1">
      <alignment horizontal="center" vertical="center"/>
    </xf>
    <xf numFmtId="0" fontId="94" fillId="0" borderId="49" xfId="0" applyFont="1" applyBorder="1" applyAlignment="1">
      <alignment horizontal="center" vertical="center"/>
    </xf>
    <xf numFmtId="0" fontId="94" fillId="0" borderId="50" xfId="0" applyFont="1" applyBorder="1" applyAlignment="1">
      <alignment horizontal="center" vertical="center"/>
    </xf>
    <xf numFmtId="0" fontId="94" fillId="0" borderId="51" xfId="0" applyFont="1" applyBorder="1" applyAlignment="1">
      <alignment horizontal="center" vertical="center"/>
    </xf>
    <xf numFmtId="0" fontId="94" fillId="0" borderId="46" xfId="0" applyFont="1" applyBorder="1" applyAlignment="1">
      <alignment horizontal="center" vertical="center"/>
    </xf>
    <xf numFmtId="0" fontId="94" fillId="0" borderId="47" xfId="0" applyFont="1" applyBorder="1" applyAlignment="1">
      <alignment horizontal="center" vertical="center"/>
    </xf>
    <xf numFmtId="0" fontId="94" fillId="0" borderId="48" xfId="0" applyFont="1" applyBorder="1" applyAlignment="1">
      <alignment horizontal="center" vertical="center"/>
    </xf>
    <xf numFmtId="0" fontId="94" fillId="0" borderId="123" xfId="0" applyFont="1" applyBorder="1" applyAlignment="1">
      <alignment horizontal="center" vertical="center"/>
    </xf>
    <xf numFmtId="0" fontId="94" fillId="0" borderId="124" xfId="0" applyFont="1" applyBorder="1" applyAlignment="1">
      <alignment horizontal="center" vertical="center"/>
    </xf>
    <xf numFmtId="0" fontId="94" fillId="0" borderId="125" xfId="0" applyFont="1" applyBorder="1" applyAlignment="1">
      <alignment horizontal="center" vertical="center"/>
    </xf>
    <xf numFmtId="0" fontId="0" fillId="0" borderId="126" xfId="0" applyBorder="1" applyAlignment="1">
      <alignment/>
    </xf>
    <xf numFmtId="0" fontId="0" fillId="0" borderId="127" xfId="0" applyBorder="1" applyAlignment="1">
      <alignment/>
    </xf>
    <xf numFmtId="0" fontId="95" fillId="33" borderId="128" xfId="0" applyFont="1" applyFill="1" applyBorder="1" applyAlignment="1">
      <alignment horizontal="center" vertical="center"/>
    </xf>
    <xf numFmtId="0" fontId="6" fillId="34" borderId="128" xfId="0" applyFont="1" applyFill="1" applyBorder="1" applyAlignment="1">
      <alignment horizontal="center" vertical="center"/>
    </xf>
    <xf numFmtId="0" fontId="96" fillId="33" borderId="129" xfId="0" applyFont="1" applyFill="1" applyBorder="1" applyAlignment="1">
      <alignment horizontal="center" vertical="center"/>
    </xf>
    <xf numFmtId="0" fontId="96" fillId="33" borderId="128" xfId="0" applyFont="1" applyFill="1" applyBorder="1" applyAlignment="1">
      <alignment horizontal="center" vertical="center"/>
    </xf>
    <xf numFmtId="0" fontId="97" fillId="0" borderId="0" xfId="0" applyFont="1" applyAlignment="1">
      <alignment horizontal="left" vertical="center"/>
    </xf>
    <xf numFmtId="0" fontId="80" fillId="35" borderId="20" xfId="0" applyFont="1" applyFill="1" applyBorder="1" applyAlignment="1">
      <alignment horizontal="center" vertical="center" wrapText="1"/>
    </xf>
    <xf numFmtId="2" fontId="80" fillId="35" borderId="20" xfId="0" applyNumberFormat="1" applyFont="1" applyFill="1" applyBorder="1" applyAlignment="1">
      <alignment horizontal="center" vertical="center" wrapText="1"/>
    </xf>
    <xf numFmtId="0" fontId="98" fillId="0" borderId="0" xfId="0" applyFont="1" applyAlignment="1">
      <alignment/>
    </xf>
    <xf numFmtId="0" fontId="99" fillId="0" borderId="0" xfId="0" applyFont="1" applyAlignment="1">
      <alignment/>
    </xf>
    <xf numFmtId="0" fontId="0" fillId="0" borderId="0" xfId="0" applyAlignment="1" applyProtection="1">
      <alignment/>
      <protection/>
    </xf>
    <xf numFmtId="0" fontId="72" fillId="0" borderId="0" xfId="0" applyFont="1" applyBorder="1" applyAlignment="1">
      <alignment vertical="center" wrapText="1"/>
    </xf>
    <xf numFmtId="0" fontId="0" fillId="0" borderId="0" xfId="0" applyAlignment="1">
      <alignment horizontal="center"/>
    </xf>
    <xf numFmtId="14" fontId="100" fillId="8" borderId="0" xfId="0" applyNumberFormat="1" applyFont="1" applyFill="1" applyAlignment="1">
      <alignment horizontal="center" vertical="center"/>
    </xf>
    <xf numFmtId="0" fontId="83" fillId="0" borderId="20" xfId="0" applyFont="1" applyBorder="1" applyAlignment="1">
      <alignment horizontal="center" vertical="center"/>
    </xf>
    <xf numFmtId="0" fontId="72" fillId="0" borderId="0" xfId="0" applyFont="1" applyBorder="1" applyAlignment="1">
      <alignment vertical="center"/>
    </xf>
    <xf numFmtId="0" fontId="72" fillId="0" borderId="130" xfId="0" applyFont="1" applyBorder="1" applyAlignment="1">
      <alignment/>
    </xf>
    <xf numFmtId="0" fontId="0" fillId="0" borderId="0" xfId="0" applyFont="1" applyBorder="1" applyAlignment="1">
      <alignment vertical="center"/>
    </xf>
    <xf numFmtId="0" fontId="83" fillId="0" borderId="20" xfId="0" applyFont="1" applyBorder="1" applyAlignment="1" applyProtection="1">
      <alignment horizontal="center" vertical="center"/>
      <protection locked="0"/>
    </xf>
    <xf numFmtId="0" fontId="91" fillId="0" borderId="52" xfId="0" applyFont="1" applyBorder="1" applyAlignment="1" applyProtection="1">
      <alignment horizontal="center" vertical="center"/>
      <protection locked="0"/>
    </xf>
    <xf numFmtId="0" fontId="91" fillId="0" borderId="64" xfId="0" applyFont="1" applyBorder="1" applyAlignment="1" applyProtection="1">
      <alignment horizontal="center" vertical="center"/>
      <protection locked="0"/>
    </xf>
    <xf numFmtId="0" fontId="100" fillId="8" borderId="0" xfId="0" applyFont="1" applyFill="1" applyAlignment="1">
      <alignment horizontal="center" vertical="center"/>
    </xf>
    <xf numFmtId="0" fontId="101" fillId="0" borderId="20" xfId="0" applyFont="1" applyBorder="1" applyAlignment="1" applyProtection="1">
      <alignment horizontal="center" vertical="center"/>
      <protection locked="0"/>
    </xf>
    <xf numFmtId="0" fontId="83" fillId="0" borderId="0" xfId="0" applyFont="1" applyBorder="1" applyAlignment="1">
      <alignment horizontal="center" vertical="center"/>
    </xf>
    <xf numFmtId="0" fontId="7" fillId="33" borderId="20" xfId="0" applyFont="1" applyFill="1" applyBorder="1" applyAlignment="1">
      <alignment horizontal="center" vertical="center"/>
    </xf>
    <xf numFmtId="0" fontId="0" fillId="0" borderId="0" xfId="0" applyAlignment="1">
      <alignment horizontal="center" vertical="center"/>
    </xf>
    <xf numFmtId="0" fontId="0" fillId="30" borderId="20" xfId="0" applyNumberFormat="1" applyFill="1" applyBorder="1" applyAlignment="1" applyProtection="1">
      <alignment horizontal="center" vertical="center"/>
      <protection locked="0"/>
    </xf>
    <xf numFmtId="0" fontId="8" fillId="0" borderId="0" xfId="0" applyFont="1" applyBorder="1" applyAlignment="1">
      <alignment vertical="center"/>
    </xf>
    <xf numFmtId="0" fontId="0" fillId="0" borderId="0" xfId="0" applyAlignment="1">
      <alignment horizontal="left"/>
    </xf>
    <xf numFmtId="0" fontId="102" fillId="0" borderId="0" xfId="0" applyFont="1" applyBorder="1" applyAlignment="1">
      <alignment vertical="center"/>
    </xf>
    <xf numFmtId="0" fontId="103" fillId="36" borderId="20" xfId="0" applyFont="1" applyFill="1" applyBorder="1" applyAlignment="1" applyProtection="1">
      <alignment horizontal="center" vertical="center" wrapText="1"/>
      <protection/>
    </xf>
    <xf numFmtId="2" fontId="103" fillId="36" borderId="20" xfId="0" applyNumberFormat="1" applyFont="1" applyFill="1" applyBorder="1" applyAlignment="1" applyProtection="1">
      <alignment horizontal="center" vertical="center" wrapText="1"/>
      <protection/>
    </xf>
    <xf numFmtId="0" fontId="103" fillId="36" borderId="20" xfId="0" applyFont="1" applyFill="1" applyBorder="1" applyAlignment="1" applyProtection="1">
      <alignment horizontal="center" vertical="center" wrapText="1"/>
      <protection locked="0"/>
    </xf>
    <xf numFmtId="2" fontId="103" fillId="36" borderId="20" xfId="0" applyNumberFormat="1" applyFont="1" applyFill="1" applyBorder="1" applyAlignment="1" applyProtection="1">
      <alignment horizontal="center" vertical="center" wrapText="1"/>
      <protection locked="0"/>
    </xf>
    <xf numFmtId="0" fontId="0" fillId="33" borderId="20" xfId="0" applyFill="1" applyBorder="1" applyAlignment="1">
      <alignment horizontal="center" vertical="center"/>
    </xf>
    <xf numFmtId="0" fontId="101" fillId="0" borderId="20" xfId="0" applyFont="1" applyBorder="1" applyAlignment="1" applyProtection="1">
      <alignment horizontal="center"/>
      <protection locked="0"/>
    </xf>
    <xf numFmtId="0" fontId="104" fillId="37" borderId="20" xfId="0" applyFont="1" applyFill="1" applyBorder="1" applyAlignment="1" applyProtection="1">
      <alignment horizontal="center" vertical="center" wrapText="1"/>
      <protection locked="0"/>
    </xf>
    <xf numFmtId="2" fontId="104" fillId="37" borderId="20" xfId="0" applyNumberFormat="1" applyFont="1" applyFill="1" applyBorder="1" applyAlignment="1" applyProtection="1">
      <alignment horizontal="center" vertical="center" wrapText="1"/>
      <protection locked="0"/>
    </xf>
    <xf numFmtId="49" fontId="105" fillId="0" borderId="20" xfId="0" applyNumberFormat="1" applyFont="1" applyBorder="1" applyAlignment="1" applyProtection="1">
      <alignment horizontal="center" vertical="center"/>
      <protection locked="0"/>
    </xf>
    <xf numFmtId="0" fontId="88" fillId="0" borderId="0" xfId="0" applyFont="1" applyAlignment="1" applyProtection="1">
      <alignment horizontal="left" vertical="center"/>
      <protection/>
    </xf>
    <xf numFmtId="0" fontId="0" fillId="0" borderId="0" xfId="0" applyBorder="1" applyAlignment="1" applyProtection="1">
      <alignment/>
      <protection/>
    </xf>
    <xf numFmtId="0" fontId="0" fillId="0" borderId="0" xfId="0" applyBorder="1" applyAlignment="1">
      <alignment horizontal="center"/>
    </xf>
    <xf numFmtId="14" fontId="0" fillId="0" borderId="0" xfId="0" applyNumberFormat="1" applyBorder="1" applyAlignment="1">
      <alignment horizontal="center"/>
    </xf>
    <xf numFmtId="0" fontId="88" fillId="0" borderId="0" xfId="0" applyFont="1" applyBorder="1" applyAlignment="1">
      <alignment horizontal="left" vertical="center"/>
    </xf>
    <xf numFmtId="0" fontId="0" fillId="0" borderId="0" xfId="0" applyBorder="1" applyAlignment="1">
      <alignment/>
    </xf>
    <xf numFmtId="0" fontId="7" fillId="33" borderId="20" xfId="0"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92" fillId="0" borderId="0" xfId="0" applyFont="1" applyBorder="1" applyAlignment="1" applyProtection="1">
      <alignment vertical="center"/>
      <protection/>
    </xf>
    <xf numFmtId="0" fontId="106" fillId="0" borderId="20" xfId="0" applyFont="1" applyBorder="1" applyAlignment="1" applyProtection="1">
      <alignment horizontal="center" vertical="center"/>
      <protection/>
    </xf>
    <xf numFmtId="0" fontId="107" fillId="2" borderId="0" xfId="0" applyFont="1" applyFill="1" applyBorder="1" applyAlignment="1">
      <alignment horizontal="center"/>
    </xf>
    <xf numFmtId="0" fontId="2" fillId="37" borderId="0" xfId="0" applyFont="1" applyFill="1" applyAlignment="1">
      <alignment/>
    </xf>
    <xf numFmtId="0" fontId="0" fillId="37" borderId="0" xfId="0" applyFill="1" applyAlignment="1">
      <alignment horizontal="centerContinuous"/>
    </xf>
    <xf numFmtId="0" fontId="80" fillId="0" borderId="0" xfId="0" applyFont="1" applyBorder="1" applyAlignment="1">
      <alignment/>
    </xf>
    <xf numFmtId="0" fontId="0" fillId="0" borderId="0" xfId="0" applyFont="1" applyBorder="1" applyAlignment="1">
      <alignment vertical="center" wrapText="1"/>
    </xf>
    <xf numFmtId="0" fontId="50" fillId="0" borderId="20" xfId="0" applyFont="1" applyFill="1" applyBorder="1" applyAlignment="1">
      <alignment horizontal="center" vertical="center"/>
    </xf>
    <xf numFmtId="14" fontId="50" fillId="0" borderId="20" xfId="0" applyNumberFormat="1" applyFont="1" applyFill="1" applyBorder="1" applyAlignment="1">
      <alignment horizontal="center" vertical="center"/>
    </xf>
    <xf numFmtId="0" fontId="101" fillId="0" borderId="20" xfId="0" applyFont="1" applyBorder="1" applyAlignment="1" applyProtection="1">
      <alignment horizontal="center" vertical="center"/>
      <protection/>
    </xf>
    <xf numFmtId="2" fontId="101" fillId="0" borderId="20" xfId="0" applyNumberFormat="1" applyFont="1" applyBorder="1" applyAlignment="1" applyProtection="1">
      <alignment horizontal="center" vertical="center"/>
      <protection/>
    </xf>
    <xf numFmtId="0" fontId="105" fillId="37" borderId="20" xfId="0" applyFont="1" applyFill="1" applyBorder="1" applyAlignment="1" applyProtection="1">
      <alignment horizontal="center" vertical="center" wrapText="1"/>
      <protection/>
    </xf>
    <xf numFmtId="0" fontId="105" fillId="0" borderId="131" xfId="0" applyFont="1" applyBorder="1" applyAlignment="1">
      <alignment horizontal="center" vertical="center"/>
    </xf>
    <xf numFmtId="0" fontId="98" fillId="0" borderId="0" xfId="0" applyFont="1" applyBorder="1" applyAlignment="1">
      <alignment vertical="center"/>
    </xf>
    <xf numFmtId="0" fontId="98" fillId="0" borderId="0" xfId="0" applyFont="1" applyBorder="1" applyAlignment="1">
      <alignment/>
    </xf>
    <xf numFmtId="0" fontId="108" fillId="0" borderId="0" xfId="0" applyFont="1" applyBorder="1" applyAlignment="1" applyProtection="1">
      <alignment vertical="top" wrapText="1"/>
      <protection locked="0"/>
    </xf>
    <xf numFmtId="0" fontId="109" fillId="38" borderId="132" xfId="0" applyFont="1" applyFill="1" applyBorder="1" applyAlignment="1">
      <alignment horizontal="center" vertical="center"/>
    </xf>
    <xf numFmtId="0" fontId="110" fillId="38" borderId="132" xfId="0" applyFont="1" applyFill="1" applyBorder="1" applyAlignment="1">
      <alignment horizontal="center" vertical="center"/>
    </xf>
    <xf numFmtId="0" fontId="109" fillId="38" borderId="133" xfId="0" applyFont="1" applyFill="1" applyBorder="1" applyAlignment="1">
      <alignment horizontal="center" vertical="center"/>
    </xf>
    <xf numFmtId="0" fontId="110" fillId="38" borderId="133" xfId="0" applyFont="1" applyFill="1" applyBorder="1" applyAlignment="1">
      <alignment horizontal="center" vertical="center"/>
    </xf>
    <xf numFmtId="0" fontId="0" fillId="38" borderId="134" xfId="0" applyFill="1" applyBorder="1" applyAlignment="1">
      <alignment/>
    </xf>
    <xf numFmtId="0" fontId="111" fillId="38" borderId="135" xfId="0" applyFont="1" applyFill="1" applyBorder="1" applyAlignment="1">
      <alignment horizontal="center" vertical="center"/>
    </xf>
    <xf numFmtId="0" fontId="111" fillId="38" borderId="136" xfId="0" applyFont="1" applyFill="1" applyBorder="1" applyAlignment="1">
      <alignment horizontal="center" vertical="center"/>
    </xf>
    <xf numFmtId="0" fontId="110" fillId="38" borderId="137" xfId="0" applyFont="1" applyFill="1" applyBorder="1" applyAlignment="1">
      <alignment horizontal="center" vertical="center"/>
    </xf>
    <xf numFmtId="0" fontId="110" fillId="38" borderId="138" xfId="0" applyFont="1" applyFill="1" applyBorder="1" applyAlignment="1">
      <alignment horizontal="center" vertical="center"/>
    </xf>
    <xf numFmtId="0" fontId="112" fillId="38" borderId="64" xfId="0" applyFont="1" applyFill="1" applyBorder="1" applyAlignment="1">
      <alignment horizontal="center" vertical="center"/>
    </xf>
    <xf numFmtId="0" fontId="112" fillId="38" borderId="139" xfId="0" applyFont="1" applyFill="1" applyBorder="1" applyAlignment="1">
      <alignment horizontal="center" vertical="center"/>
    </xf>
    <xf numFmtId="0" fontId="112" fillId="38" borderId="43" xfId="0" applyFont="1" applyFill="1" applyBorder="1" applyAlignment="1">
      <alignment horizontal="center" vertical="center"/>
    </xf>
    <xf numFmtId="0" fontId="112" fillId="38" borderId="140" xfId="0" applyFont="1" applyFill="1" applyBorder="1" applyAlignment="1">
      <alignment horizontal="center" vertical="center"/>
    </xf>
    <xf numFmtId="0" fontId="110" fillId="38" borderId="141" xfId="0" applyFont="1" applyFill="1" applyBorder="1" applyAlignment="1">
      <alignment horizontal="center" vertical="center"/>
    </xf>
    <xf numFmtId="0" fontId="110" fillId="38" borderId="142" xfId="0" applyFont="1" applyFill="1" applyBorder="1" applyAlignment="1">
      <alignment horizontal="center" vertical="center"/>
    </xf>
    <xf numFmtId="0" fontId="112" fillId="38" borderId="143" xfId="0" applyFont="1" applyFill="1" applyBorder="1" applyAlignment="1">
      <alignment horizontal="center" vertical="center"/>
    </xf>
    <xf numFmtId="0" fontId="110" fillId="0" borderId="0" xfId="0" applyFont="1" applyAlignment="1">
      <alignment horizontal="center" vertical="center"/>
    </xf>
    <xf numFmtId="0" fontId="112" fillId="38" borderId="144" xfId="0" applyFont="1" applyFill="1" applyBorder="1" applyAlignment="1">
      <alignment horizontal="center" vertical="center"/>
    </xf>
    <xf numFmtId="0" fontId="110" fillId="38" borderId="144" xfId="0" applyFont="1" applyFill="1" applyBorder="1" applyAlignment="1">
      <alignment horizontal="center" vertical="center"/>
    </xf>
    <xf numFmtId="0" fontId="110" fillId="38" borderId="145" xfId="0" applyFont="1" applyFill="1" applyBorder="1" applyAlignment="1">
      <alignment horizontal="center" vertical="center"/>
    </xf>
    <xf numFmtId="0" fontId="112" fillId="38" borderId="146" xfId="0" applyFont="1" applyFill="1" applyBorder="1" applyAlignment="1">
      <alignment horizontal="center" vertical="center"/>
    </xf>
    <xf numFmtId="0" fontId="112" fillId="38" borderId="147" xfId="0" applyFont="1" applyFill="1" applyBorder="1" applyAlignment="1">
      <alignment horizontal="center" vertical="center"/>
    </xf>
    <xf numFmtId="0" fontId="112" fillId="38" borderId="44" xfId="0" applyFont="1" applyFill="1" applyBorder="1" applyAlignment="1">
      <alignment horizontal="center" vertical="center"/>
    </xf>
    <xf numFmtId="0" fontId="112" fillId="38" borderId="148" xfId="0" applyFont="1" applyFill="1" applyBorder="1" applyAlignment="1">
      <alignment horizontal="center" vertical="center"/>
    </xf>
    <xf numFmtId="0" fontId="112" fillId="38" borderId="149" xfId="0" applyFont="1" applyFill="1" applyBorder="1" applyAlignment="1">
      <alignment horizontal="center" vertical="center"/>
    </xf>
    <xf numFmtId="0" fontId="110" fillId="0" borderId="143" xfId="0" applyFont="1" applyBorder="1" applyAlignment="1">
      <alignment horizontal="center" vertical="center"/>
    </xf>
    <xf numFmtId="0" fontId="0" fillId="38" borderId="134" xfId="0" applyFill="1" applyBorder="1" applyAlignment="1">
      <alignment horizontal="center" vertical="center"/>
    </xf>
    <xf numFmtId="0" fontId="110" fillId="38" borderId="150" xfId="0" applyFont="1" applyFill="1" applyBorder="1" applyAlignment="1">
      <alignment horizontal="center" vertical="center"/>
    </xf>
    <xf numFmtId="0" fontId="112" fillId="38" borderId="151" xfId="0" applyFont="1" applyFill="1" applyBorder="1" applyAlignment="1">
      <alignment horizontal="center" vertical="center"/>
    </xf>
    <xf numFmtId="0" fontId="109" fillId="38" borderId="152" xfId="0" applyFont="1" applyFill="1" applyBorder="1" applyAlignment="1">
      <alignment horizontal="center" vertical="center"/>
    </xf>
    <xf numFmtId="0" fontId="109" fillId="38" borderId="153" xfId="0" applyFont="1" applyFill="1" applyBorder="1" applyAlignment="1">
      <alignment horizontal="center" vertical="center"/>
    </xf>
    <xf numFmtId="0" fontId="109" fillId="38" borderId="154" xfId="0" applyFont="1" applyFill="1" applyBorder="1" applyAlignment="1">
      <alignment horizontal="center" vertical="center"/>
    </xf>
    <xf numFmtId="0" fontId="0" fillId="38" borderId="142" xfId="0" applyFill="1" applyBorder="1" applyAlignment="1">
      <alignment horizontal="center" vertical="center"/>
    </xf>
    <xf numFmtId="0" fontId="111" fillId="38" borderId="155" xfId="0" applyFont="1" applyFill="1" applyBorder="1" applyAlignment="1">
      <alignment horizontal="center" vertical="center"/>
    </xf>
    <xf numFmtId="0" fontId="111" fillId="38" borderId="156" xfId="0" applyFont="1" applyFill="1" applyBorder="1" applyAlignment="1">
      <alignment horizontal="center" vertical="center"/>
    </xf>
    <xf numFmtId="0" fontId="113" fillId="37" borderId="0" xfId="0" applyFont="1" applyFill="1" applyBorder="1" applyAlignment="1" applyProtection="1">
      <alignment horizontal="center" vertical="center"/>
      <protection/>
    </xf>
    <xf numFmtId="0" fontId="114" fillId="37" borderId="157" xfId="0" applyFont="1" applyFill="1" applyBorder="1" applyAlignment="1">
      <alignment horizontal="center" vertical="center"/>
    </xf>
    <xf numFmtId="0" fontId="114" fillId="37" borderId="158" xfId="0" applyFont="1" applyFill="1" applyBorder="1" applyAlignment="1">
      <alignment horizontal="center" vertical="center"/>
    </xf>
    <xf numFmtId="0" fontId="114" fillId="37" borderId="159" xfId="0" applyFont="1" applyFill="1" applyBorder="1" applyAlignment="1">
      <alignment horizontal="center" vertical="center"/>
    </xf>
    <xf numFmtId="0" fontId="95" fillId="0" borderId="130" xfId="0" applyFont="1" applyBorder="1" applyAlignment="1">
      <alignment horizontal="center" vertical="center" wrapText="1"/>
    </xf>
    <xf numFmtId="0" fontId="95" fillId="0" borderId="28"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160" xfId="0" applyFont="1" applyBorder="1" applyAlignment="1">
      <alignment horizontal="center" vertical="center" wrapText="1"/>
    </xf>
    <xf numFmtId="0" fontId="95" fillId="0" borderId="39" xfId="0" applyFont="1" applyBorder="1" applyAlignment="1">
      <alignment horizontal="center" vertical="center" wrapText="1"/>
    </xf>
    <xf numFmtId="0" fontId="95" fillId="0" borderId="161" xfId="0" applyFont="1" applyBorder="1" applyAlignment="1">
      <alignment horizontal="center" vertical="center" wrapText="1"/>
    </xf>
    <xf numFmtId="0" fontId="95" fillId="37" borderId="130" xfId="0" applyFont="1" applyFill="1" applyBorder="1" applyAlignment="1">
      <alignment horizontal="center" vertical="center" wrapText="1"/>
    </xf>
    <xf numFmtId="0" fontId="95" fillId="37" borderId="28" xfId="0" applyFont="1" applyFill="1" applyBorder="1" applyAlignment="1">
      <alignment horizontal="center" vertical="center" wrapText="1"/>
    </xf>
    <xf numFmtId="0" fontId="95" fillId="37" borderId="25" xfId="0" applyFont="1" applyFill="1" applyBorder="1" applyAlignment="1">
      <alignment horizontal="center" vertical="center" wrapText="1"/>
    </xf>
    <xf numFmtId="0" fontId="95" fillId="37" borderId="21" xfId="0" applyFont="1" applyFill="1" applyBorder="1" applyAlignment="1">
      <alignment horizontal="center" vertical="center" wrapText="1"/>
    </xf>
    <xf numFmtId="0" fontId="95" fillId="37" borderId="0" xfId="0" applyFont="1" applyFill="1" applyBorder="1" applyAlignment="1">
      <alignment horizontal="center" vertical="center" wrapText="1"/>
    </xf>
    <xf numFmtId="0" fontId="95" fillId="37" borderId="72" xfId="0" applyFont="1" applyFill="1" applyBorder="1" applyAlignment="1">
      <alignment horizontal="center" vertical="center" wrapText="1"/>
    </xf>
    <xf numFmtId="0" fontId="95" fillId="37" borderId="160" xfId="0" applyFont="1" applyFill="1" applyBorder="1" applyAlignment="1">
      <alignment horizontal="center" vertical="center" wrapText="1"/>
    </xf>
    <xf numFmtId="0" fontId="95" fillId="37" borderId="39" xfId="0" applyFont="1" applyFill="1" applyBorder="1" applyAlignment="1">
      <alignment horizontal="center" vertical="center" wrapText="1"/>
    </xf>
    <xf numFmtId="0" fontId="95" fillId="37" borderId="161" xfId="0" applyFont="1" applyFill="1" applyBorder="1" applyAlignment="1">
      <alignment horizontal="center" vertical="center" wrapText="1"/>
    </xf>
    <xf numFmtId="0" fontId="115" fillId="0" borderId="130" xfId="0" applyFont="1" applyBorder="1" applyAlignment="1">
      <alignment horizontal="center" vertical="center"/>
    </xf>
    <xf numFmtId="0" fontId="115" fillId="0" borderId="28" xfId="0" applyFont="1" applyBorder="1" applyAlignment="1">
      <alignment horizontal="center" vertical="center"/>
    </xf>
    <xf numFmtId="0" fontId="115" fillId="0" borderId="25" xfId="0" applyFont="1" applyBorder="1" applyAlignment="1">
      <alignment horizontal="center" vertical="center"/>
    </xf>
    <xf numFmtId="0" fontId="115" fillId="0" borderId="160" xfId="0" applyFont="1" applyBorder="1" applyAlignment="1">
      <alignment horizontal="center" vertical="center"/>
    </xf>
    <xf numFmtId="0" fontId="115" fillId="0" borderId="39" xfId="0" applyFont="1" applyBorder="1" applyAlignment="1">
      <alignment horizontal="center" vertical="center"/>
    </xf>
    <xf numFmtId="0" fontId="115" fillId="0" borderId="161" xfId="0" applyFont="1" applyBorder="1" applyAlignment="1">
      <alignment horizontal="center" vertical="center"/>
    </xf>
    <xf numFmtId="0" fontId="116" fillId="30" borderId="157" xfId="0" applyFont="1" applyFill="1" applyBorder="1" applyAlignment="1">
      <alignment horizontal="center" vertical="center"/>
    </xf>
    <xf numFmtId="0" fontId="116" fillId="30" borderId="158" xfId="0" applyFont="1" applyFill="1" applyBorder="1" applyAlignment="1">
      <alignment horizontal="center" vertical="center"/>
    </xf>
    <xf numFmtId="0" fontId="116" fillId="30" borderId="159" xfId="0" applyFont="1" applyFill="1" applyBorder="1" applyAlignment="1">
      <alignment horizontal="center" vertical="center"/>
    </xf>
    <xf numFmtId="0" fontId="7" fillId="33" borderId="20" xfId="0" applyFont="1" applyFill="1" applyBorder="1" applyAlignment="1">
      <alignment horizontal="center" vertical="center"/>
    </xf>
    <xf numFmtId="0" fontId="8" fillId="0" borderId="0" xfId="0" applyFont="1" applyBorder="1" applyAlignment="1">
      <alignment horizontal="center" vertical="center"/>
    </xf>
    <xf numFmtId="14" fontId="0" fillId="30" borderId="157" xfId="0" applyNumberFormat="1" applyFill="1" applyBorder="1" applyAlignment="1" applyProtection="1">
      <alignment horizontal="center" vertical="center"/>
      <protection locked="0"/>
    </xf>
    <xf numFmtId="14" fontId="0" fillId="30" borderId="159" xfId="0" applyNumberFormat="1" applyFill="1" applyBorder="1" applyAlignment="1" applyProtection="1">
      <alignment horizontal="center" vertical="center"/>
      <protection locked="0"/>
    </xf>
    <xf numFmtId="0" fontId="102" fillId="0" borderId="130" xfId="0" applyFont="1" applyBorder="1" applyAlignment="1">
      <alignment horizontal="center" vertical="center"/>
    </xf>
    <xf numFmtId="0" fontId="102" fillId="0" borderId="28" xfId="0" applyFont="1" applyBorder="1" applyAlignment="1">
      <alignment horizontal="center" vertical="center"/>
    </xf>
    <xf numFmtId="0" fontId="102" fillId="0" borderId="25" xfId="0" applyFont="1" applyBorder="1" applyAlignment="1">
      <alignment horizontal="center" vertical="center"/>
    </xf>
    <xf numFmtId="0" fontId="102" fillId="0" borderId="160" xfId="0" applyFont="1" applyBorder="1" applyAlignment="1">
      <alignment horizontal="center" vertical="center"/>
    </xf>
    <xf numFmtId="0" fontId="102" fillId="0" borderId="39" xfId="0" applyFont="1" applyBorder="1" applyAlignment="1">
      <alignment horizontal="center" vertical="center"/>
    </xf>
    <xf numFmtId="0" fontId="102" fillId="0" borderId="161" xfId="0" applyFont="1" applyBorder="1" applyAlignment="1">
      <alignment horizontal="center" vertical="center"/>
    </xf>
    <xf numFmtId="14" fontId="0" fillId="33" borderId="20" xfId="0" applyNumberForma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101" fillId="0" borderId="157" xfId="0" applyFont="1" applyBorder="1" applyAlignment="1" applyProtection="1">
      <alignment horizontal="center" vertical="center"/>
      <protection/>
    </xf>
    <xf numFmtId="0" fontId="101" fillId="0" borderId="159" xfId="0" applyFont="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80" fillId="35" borderId="157" xfId="0" applyFont="1" applyFill="1" applyBorder="1" applyAlignment="1">
      <alignment horizontal="center" vertical="center" wrapText="1"/>
    </xf>
    <xf numFmtId="0" fontId="80" fillId="35" borderId="159" xfId="0" applyFont="1" applyFill="1" applyBorder="1" applyAlignment="1">
      <alignment horizontal="center" vertical="center" wrapText="1"/>
    </xf>
    <xf numFmtId="0" fontId="98" fillId="0" borderId="45" xfId="0" applyFont="1" applyBorder="1" applyAlignment="1" applyProtection="1">
      <alignment horizontal="center" vertical="center"/>
      <protection/>
    </xf>
    <xf numFmtId="0" fontId="98" fillId="0" borderId="162" xfId="0" applyFont="1" applyBorder="1" applyAlignment="1" applyProtection="1">
      <alignment horizontal="center" vertical="center"/>
      <protection/>
    </xf>
    <xf numFmtId="0" fontId="0" fillId="0" borderId="45" xfId="0" applyBorder="1" applyAlignment="1" applyProtection="1">
      <alignment horizontal="left" vertical="top" wrapText="1"/>
      <protection locked="0"/>
    </xf>
    <xf numFmtId="0" fontId="0" fillId="0" borderId="163" xfId="0" applyFont="1" applyBorder="1" applyAlignment="1" applyProtection="1">
      <alignment horizontal="left" vertical="top" wrapText="1"/>
      <protection locked="0"/>
    </xf>
    <xf numFmtId="0" fontId="0" fillId="0" borderId="162" xfId="0" applyFont="1" applyBorder="1" applyAlignment="1" applyProtection="1">
      <alignment horizontal="left" vertical="top" wrapText="1"/>
      <protection locked="0"/>
    </xf>
    <xf numFmtId="0" fontId="0" fillId="0" borderId="11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64" xfId="0" applyFont="1" applyBorder="1" applyAlignment="1" applyProtection="1">
      <alignment horizontal="left" vertical="top" wrapText="1"/>
      <protection locked="0"/>
    </xf>
    <xf numFmtId="0" fontId="0" fillId="0" borderId="138" xfId="0" applyFont="1" applyBorder="1" applyAlignment="1" applyProtection="1">
      <alignment horizontal="left" vertical="top" wrapText="1"/>
      <protection locked="0"/>
    </xf>
    <xf numFmtId="0" fontId="0" fillId="0" borderId="137" xfId="0" applyFont="1" applyBorder="1" applyAlignment="1" applyProtection="1">
      <alignment horizontal="left" vertical="top" wrapText="1"/>
      <protection locked="0"/>
    </xf>
    <xf numFmtId="0" fontId="72" fillId="0" borderId="18" xfId="0" applyFont="1" applyBorder="1" applyAlignment="1" applyProtection="1">
      <alignment horizontal="center" vertical="center"/>
      <protection locked="0"/>
    </xf>
    <xf numFmtId="0" fontId="72" fillId="0" borderId="165" xfId="0" applyFont="1" applyBorder="1" applyAlignment="1" applyProtection="1">
      <alignment horizontal="center" vertical="center"/>
      <protection locked="0"/>
    </xf>
    <xf numFmtId="0" fontId="72" fillId="33" borderId="157" xfId="0" applyFont="1" applyFill="1" applyBorder="1" applyAlignment="1">
      <alignment horizontal="center" vertical="center"/>
    </xf>
    <xf numFmtId="0" fontId="72" fillId="33" borderId="158" xfId="0" applyFont="1" applyFill="1" applyBorder="1" applyAlignment="1">
      <alignment horizontal="center" vertical="center"/>
    </xf>
    <xf numFmtId="0" fontId="72" fillId="33" borderId="159" xfId="0" applyFont="1" applyFill="1" applyBorder="1" applyAlignment="1">
      <alignment horizontal="center" vertical="center"/>
    </xf>
    <xf numFmtId="0" fontId="117" fillId="39" borderId="44" xfId="0" applyFont="1" applyFill="1" applyBorder="1" applyAlignment="1">
      <alignment horizontal="center" vertical="center"/>
    </xf>
    <xf numFmtId="0" fontId="117" fillId="39" borderId="166" xfId="0" applyFont="1" applyFill="1" applyBorder="1" applyAlignment="1">
      <alignment horizontal="center" vertical="center"/>
    </xf>
    <xf numFmtId="0" fontId="117" fillId="39" borderId="167" xfId="0" applyFont="1" applyFill="1" applyBorder="1" applyAlignment="1">
      <alignment horizontal="center" vertical="center"/>
    </xf>
    <xf numFmtId="0" fontId="118" fillId="0" borderId="0" xfId="0" applyFont="1" applyAlignment="1">
      <alignment horizontal="center" vertical="center" wrapText="1"/>
    </xf>
    <xf numFmtId="0" fontId="106" fillId="0" borderId="20" xfId="0" applyFont="1" applyBorder="1" applyAlignment="1" applyProtection="1">
      <alignment horizontal="center" vertical="center"/>
      <protection/>
    </xf>
    <xf numFmtId="14" fontId="106" fillId="0" borderId="20" xfId="0" applyNumberFormat="1" applyFont="1" applyBorder="1" applyAlignment="1" applyProtection="1">
      <alignment horizontal="center" vertical="center"/>
      <protection/>
    </xf>
    <xf numFmtId="0" fontId="95" fillId="0" borderId="45" xfId="0" applyFont="1" applyBorder="1" applyAlignment="1">
      <alignment horizontal="center" vertical="center" wrapText="1"/>
    </xf>
    <xf numFmtId="0" fontId="95" fillId="0" borderId="163" xfId="0" applyFont="1" applyBorder="1" applyAlignment="1">
      <alignment horizontal="center" vertical="center" wrapText="1"/>
    </xf>
    <xf numFmtId="0" fontId="95" fillId="0" borderId="162" xfId="0" applyFont="1" applyBorder="1" applyAlignment="1">
      <alignment horizontal="center" vertical="center" wrapText="1"/>
    </xf>
    <xf numFmtId="0" fontId="95" fillId="0" borderId="117"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54" xfId="0" applyFont="1" applyBorder="1" applyAlignment="1">
      <alignment horizontal="center" vertical="center" wrapText="1"/>
    </xf>
    <xf numFmtId="0" fontId="95" fillId="0" borderId="164" xfId="0" applyFont="1" applyBorder="1" applyAlignment="1">
      <alignment horizontal="center" vertical="center" wrapText="1"/>
    </xf>
    <xf numFmtId="0" fontId="95" fillId="0" borderId="138" xfId="0" applyFont="1" applyBorder="1" applyAlignment="1">
      <alignment horizontal="center" vertical="center" wrapText="1"/>
    </xf>
    <xf numFmtId="0" fontId="95" fillId="0" borderId="137" xfId="0" applyFont="1" applyBorder="1" applyAlignment="1">
      <alignment horizontal="center" vertical="center" wrapText="1"/>
    </xf>
    <xf numFmtId="0" fontId="98" fillId="0" borderId="168" xfId="0" applyFont="1" applyBorder="1" applyAlignment="1">
      <alignment horizontal="center" vertical="center"/>
    </xf>
    <xf numFmtId="0" fontId="98" fillId="0" borderId="20" xfId="0" applyFont="1" applyBorder="1" applyAlignment="1">
      <alignment horizontal="center" vertical="center"/>
    </xf>
    <xf numFmtId="0" fontId="98" fillId="0" borderId="169" xfId="0" applyFont="1" applyBorder="1" applyAlignment="1">
      <alignment horizontal="center" vertical="center"/>
    </xf>
    <xf numFmtId="0" fontId="98" fillId="0" borderId="170" xfId="0" applyFont="1" applyBorder="1" applyAlignment="1">
      <alignment horizontal="center" vertical="center"/>
    </xf>
    <xf numFmtId="0" fontId="98" fillId="0" borderId="171" xfId="0" applyFont="1" applyBorder="1" applyAlignment="1">
      <alignment horizontal="center" vertical="center"/>
    </xf>
    <xf numFmtId="0" fontId="98" fillId="0" borderId="172" xfId="0" applyFont="1" applyBorder="1" applyAlignment="1">
      <alignment horizontal="center" vertical="center"/>
    </xf>
    <xf numFmtId="0" fontId="113" fillId="0" borderId="173" xfId="0" applyFont="1" applyBorder="1" applyAlignment="1">
      <alignment horizontal="center" vertical="center" wrapText="1"/>
    </xf>
    <xf numFmtId="0" fontId="113" fillId="0" borderId="174" xfId="0" applyFont="1" applyBorder="1" applyAlignment="1">
      <alignment horizontal="center" vertical="center" wrapText="1"/>
    </xf>
    <xf numFmtId="0" fontId="113" fillId="0" borderId="175" xfId="0" applyFont="1" applyBorder="1" applyAlignment="1">
      <alignment horizontal="center" vertical="center" wrapText="1"/>
    </xf>
    <xf numFmtId="0" fontId="113" fillId="0" borderId="168" xfId="0" applyFont="1" applyBorder="1" applyAlignment="1">
      <alignment horizontal="center" vertical="center" wrapText="1"/>
    </xf>
    <xf numFmtId="0" fontId="113" fillId="0" borderId="20" xfId="0" applyFont="1" applyBorder="1" applyAlignment="1">
      <alignment horizontal="center" vertical="center" wrapText="1"/>
    </xf>
    <xf numFmtId="0" fontId="113" fillId="0" borderId="169" xfId="0" applyFont="1" applyBorder="1" applyAlignment="1">
      <alignment horizontal="center" vertical="center" wrapText="1"/>
    </xf>
    <xf numFmtId="0" fontId="93" fillId="0" borderId="176" xfId="0" applyFont="1" applyBorder="1" applyAlignment="1">
      <alignment horizontal="center" vertical="center" textRotation="90"/>
    </xf>
    <xf numFmtId="0" fontId="93" fillId="0" borderId="62" xfId="0" applyFont="1" applyBorder="1" applyAlignment="1">
      <alignment horizontal="center" vertical="center" textRotation="90"/>
    </xf>
    <xf numFmtId="0" fontId="93" fillId="0" borderId="64" xfId="0" applyFont="1" applyBorder="1" applyAlignment="1">
      <alignment horizontal="center" vertical="center" textRotation="90"/>
    </xf>
    <xf numFmtId="0" fontId="10" fillId="0" borderId="177" xfId="0" applyFont="1" applyBorder="1" applyAlignment="1">
      <alignment horizontal="center" vertical="center"/>
    </xf>
    <xf numFmtId="0" fontId="10" fillId="0" borderId="178" xfId="0" applyFont="1" applyBorder="1" applyAlignment="1">
      <alignment horizontal="center" vertical="center"/>
    </xf>
    <xf numFmtId="0" fontId="90" fillId="0" borderId="179" xfId="0" applyFont="1" applyBorder="1" applyAlignment="1">
      <alignment horizontal="center" vertical="center"/>
    </xf>
    <xf numFmtId="0" fontId="119" fillId="40" borderId="0" xfId="0" applyFont="1" applyFill="1" applyAlignment="1">
      <alignment horizontal="center" vertical="center"/>
    </xf>
    <xf numFmtId="0" fontId="5" fillId="13" borderId="0" xfId="0" applyFont="1" applyFill="1" applyAlignment="1">
      <alignment horizontal="center" vertical="center"/>
    </xf>
    <xf numFmtId="0" fontId="93" fillId="0" borderId="44" xfId="0" applyFont="1" applyBorder="1" applyAlignment="1">
      <alignment horizontal="center" vertical="center"/>
    </xf>
    <xf numFmtId="0" fontId="93" fillId="0" borderId="166" xfId="0" applyFont="1" applyBorder="1" applyAlignment="1">
      <alignment horizontal="center" vertical="center"/>
    </xf>
    <xf numFmtId="0" fontId="93" fillId="0" borderId="167" xfId="0" applyFont="1" applyBorder="1" applyAlignment="1">
      <alignment horizontal="center" vertical="center"/>
    </xf>
    <xf numFmtId="0" fontId="107" fillId="2" borderId="0" xfId="0" applyFont="1" applyFill="1" applyBorder="1" applyAlignment="1">
      <alignment horizontal="center"/>
    </xf>
    <xf numFmtId="0" fontId="93" fillId="0" borderId="180" xfId="0" applyFont="1" applyBorder="1" applyAlignment="1">
      <alignment horizontal="center" vertical="center"/>
    </xf>
    <xf numFmtId="0" fontId="93" fillId="0" borderId="53" xfId="0" applyFont="1" applyBorder="1" applyAlignment="1">
      <alignment horizontal="center" vertical="center"/>
    </xf>
    <xf numFmtId="0" fontId="93" fillId="0" borderId="181" xfId="0" applyFont="1" applyBorder="1" applyAlignment="1">
      <alignment horizontal="center" vertical="center"/>
    </xf>
    <xf numFmtId="0" fontId="93" fillId="0" borderId="52" xfId="0" applyFont="1" applyBorder="1" applyAlignment="1">
      <alignment horizontal="center" vertical="center"/>
    </xf>
    <xf numFmtId="0" fontId="93" fillId="0" borderId="179" xfId="0" applyFont="1" applyBorder="1" applyAlignment="1">
      <alignment horizontal="center" vertical="center"/>
    </xf>
    <xf numFmtId="0" fontId="93" fillId="0" borderId="182" xfId="0" applyFont="1" applyBorder="1" applyAlignment="1">
      <alignment horizontal="center" vertical="center"/>
    </xf>
    <xf numFmtId="0" fontId="100" fillId="8" borderId="0" xfId="0" applyFont="1" applyFill="1" applyAlignment="1">
      <alignment horizontal="center" vertical="center"/>
    </xf>
    <xf numFmtId="0" fontId="0" fillId="38" borderId="142" xfId="0" applyFill="1" applyBorder="1" applyAlignment="1">
      <alignment horizontal="center" vertical="center"/>
    </xf>
    <xf numFmtId="0" fontId="109" fillId="38" borderId="183" xfId="0" applyFont="1" applyFill="1" applyBorder="1" applyAlignment="1">
      <alignment horizontal="center" vertical="center"/>
    </xf>
    <xf numFmtId="0" fontId="109" fillId="38" borderId="184" xfId="0" applyFont="1" applyFill="1" applyBorder="1" applyAlignment="1">
      <alignment horizontal="center" vertical="center"/>
    </xf>
    <xf numFmtId="0" fontId="109" fillId="38" borderId="185" xfId="0" applyFont="1" applyFill="1" applyBorder="1" applyAlignment="1">
      <alignment horizontal="center" vertical="center"/>
    </xf>
    <xf numFmtId="0" fontId="110" fillId="38" borderId="186" xfId="0" applyFont="1" applyFill="1" applyBorder="1" applyAlignment="1">
      <alignment horizontal="center" vertical="center"/>
    </xf>
    <xf numFmtId="0" fontId="110" fillId="38" borderId="187" xfId="0" applyFont="1" applyFill="1" applyBorder="1" applyAlignment="1">
      <alignment horizontal="center" vertical="center"/>
    </xf>
    <xf numFmtId="0" fontId="109" fillId="38" borderId="188" xfId="0" applyFont="1" applyFill="1" applyBorder="1" applyAlignment="1">
      <alignment horizontal="center" vertical="center"/>
    </xf>
    <xf numFmtId="0" fontId="109" fillId="38" borderId="154" xfId="0" applyFont="1" applyFill="1" applyBorder="1" applyAlignment="1">
      <alignment horizontal="center" vertical="center"/>
    </xf>
    <xf numFmtId="0" fontId="112" fillId="38" borderId="150" xfId="0" applyFont="1" applyFill="1" applyBorder="1" applyAlignment="1">
      <alignment horizontal="center" vertical="center"/>
    </xf>
    <xf numFmtId="0" fontId="112" fillId="38" borderId="189" xfId="0" applyFont="1" applyFill="1" applyBorder="1" applyAlignment="1">
      <alignment horizontal="center" vertical="center"/>
    </xf>
    <xf numFmtId="0" fontId="112" fillId="38" borderId="152" xfId="0" applyFont="1" applyFill="1" applyBorder="1" applyAlignment="1">
      <alignment horizontal="center" vertical="center"/>
    </xf>
    <xf numFmtId="0" fontId="112" fillId="38" borderId="190" xfId="0" applyFont="1" applyFill="1" applyBorder="1" applyAlignment="1">
      <alignment horizontal="center" vertical="center"/>
    </xf>
    <xf numFmtId="0" fontId="0" fillId="0" borderId="191" xfId="0" applyBorder="1" applyAlignment="1">
      <alignment wrapText="1"/>
    </xf>
    <xf numFmtId="0" fontId="0" fillId="0" borderId="142" xfId="0" applyBorder="1" applyAlignment="1">
      <alignment horizontal="center" vertical="center" wrapText="1"/>
    </xf>
    <xf numFmtId="0" fontId="0" fillId="0" borderId="192" xfId="0" applyBorder="1" applyAlignment="1">
      <alignment wrapText="1"/>
    </xf>
    <xf numFmtId="0" fontId="109" fillId="38" borderId="193" xfId="0" applyFont="1" applyFill="1" applyBorder="1" applyAlignment="1">
      <alignment horizontal="center" vertical="center"/>
    </xf>
    <xf numFmtId="0" fontId="112" fillId="38" borderId="194" xfId="0" applyFont="1" applyFill="1" applyBorder="1" applyAlignment="1">
      <alignment horizontal="center" vertical="center"/>
    </xf>
    <xf numFmtId="0" fontId="112" fillId="38" borderId="195" xfId="0" applyFont="1" applyFill="1" applyBorder="1" applyAlignment="1">
      <alignment horizontal="center" vertical="center"/>
    </xf>
    <xf numFmtId="0" fontId="111" fillId="38" borderId="196" xfId="0" applyFont="1" applyFill="1" applyBorder="1" applyAlignment="1">
      <alignment horizontal="center" vertical="center" wrapText="1"/>
    </xf>
    <xf numFmtId="0" fontId="111" fillId="38" borderId="197" xfId="0" applyFont="1" applyFill="1" applyBorder="1" applyAlignment="1">
      <alignment horizontal="center" vertical="center" wrapText="1"/>
    </xf>
    <xf numFmtId="0" fontId="111" fillId="38" borderId="198" xfId="0" applyFont="1" applyFill="1" applyBorder="1" applyAlignment="1">
      <alignment horizontal="center" vertical="center" wrapText="1"/>
    </xf>
    <xf numFmtId="0" fontId="111" fillId="38" borderId="162" xfId="0" applyFont="1" applyFill="1" applyBorder="1" applyAlignment="1">
      <alignment horizontal="center" vertical="center" wrapText="1"/>
    </xf>
    <xf numFmtId="0" fontId="111" fillId="38" borderId="199" xfId="0" applyFont="1" applyFill="1" applyBorder="1" applyAlignment="1">
      <alignment horizontal="center" vertical="center" wrapText="1"/>
    </xf>
    <xf numFmtId="0" fontId="111" fillId="38" borderId="137" xfId="0" applyFont="1" applyFill="1" applyBorder="1" applyAlignment="1">
      <alignment horizontal="center" vertical="center" wrapText="1"/>
    </xf>
    <xf numFmtId="0" fontId="0" fillId="0" borderId="134" xfId="0" applyBorder="1" applyAlignment="1">
      <alignment wrapText="1"/>
    </xf>
    <xf numFmtId="0" fontId="110" fillId="38" borderId="188" xfId="0" applyFont="1" applyFill="1" applyBorder="1" applyAlignment="1">
      <alignment horizontal="center" vertical="center"/>
    </xf>
    <xf numFmtId="0" fontId="110" fillId="38" borderId="154" xfId="0" applyFont="1" applyFill="1" applyBorder="1" applyAlignment="1">
      <alignment horizontal="center" vertical="center"/>
    </xf>
    <xf numFmtId="0" fontId="112" fillId="38" borderId="200" xfId="0" applyFont="1" applyFill="1" applyBorder="1" applyAlignment="1">
      <alignment horizontal="center" vertical="center"/>
    </xf>
    <xf numFmtId="0" fontId="112" fillId="38" borderId="201" xfId="0" applyFont="1" applyFill="1" applyBorder="1" applyAlignment="1">
      <alignment horizontal="center" vertical="center"/>
    </xf>
    <xf numFmtId="0" fontId="0" fillId="38" borderId="192" xfId="0" applyFill="1" applyBorder="1" applyAlignment="1">
      <alignment/>
    </xf>
    <xf numFmtId="0" fontId="120" fillId="38" borderId="0" xfId="0" applyFont="1" applyFill="1" applyAlignment="1">
      <alignment horizontal="center" vertical="center"/>
    </xf>
    <xf numFmtId="0" fontId="121" fillId="38" borderId="0" xfId="0" applyFont="1" applyFill="1" applyAlignment="1">
      <alignment horizontal="center" vertical="center"/>
    </xf>
    <xf numFmtId="0" fontId="0" fillId="0" borderId="0" xfId="0" applyAlignment="1">
      <alignment horizontal="center" vertical="center" wrapText="1"/>
    </xf>
    <xf numFmtId="0" fontId="0" fillId="38" borderId="0" xfId="0" applyFill="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3" xfId="52"/>
    <cellStyle name="Normal 3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27</xdr:row>
      <xdr:rowOff>123825</xdr:rowOff>
    </xdr:from>
    <xdr:to>
      <xdr:col>10</xdr:col>
      <xdr:colOff>466725</xdr:colOff>
      <xdr:row>32</xdr:row>
      <xdr:rowOff>19050</xdr:rowOff>
    </xdr:to>
    <xdr:sp macro="[0]!Tri">
      <xdr:nvSpPr>
        <xdr:cNvPr id="1" name="Rectangle à coins arrondis 1"/>
        <xdr:cNvSpPr>
          <a:spLocks/>
        </xdr:cNvSpPr>
      </xdr:nvSpPr>
      <xdr:spPr>
        <a:xfrm>
          <a:off x="7705725" y="5829300"/>
          <a:ext cx="1419225" cy="800100"/>
        </a:xfrm>
        <a:prstGeom prst="roundRect">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Bouton de tri</a:t>
          </a:r>
        </a:p>
      </xdr:txBody>
    </xdr:sp>
    <xdr:clientData/>
  </xdr:twoCellAnchor>
  <xdr:twoCellAnchor editAs="oneCell">
    <xdr:from>
      <xdr:col>9</xdr:col>
      <xdr:colOff>409575</xdr:colOff>
      <xdr:row>3</xdr:row>
      <xdr:rowOff>0</xdr:rowOff>
    </xdr:from>
    <xdr:to>
      <xdr:col>11</xdr:col>
      <xdr:colOff>161925</xdr:colOff>
      <xdr:row>6</xdr:row>
      <xdr:rowOff>152400</xdr:rowOff>
    </xdr:to>
    <xdr:pic>
      <xdr:nvPicPr>
        <xdr:cNvPr id="2" name="Picture 142"/>
        <xdr:cNvPicPr preferRelativeResize="1">
          <a:picLocks noChangeAspect="1"/>
        </xdr:cNvPicPr>
      </xdr:nvPicPr>
      <xdr:blipFill>
        <a:blip r:embed="rId1"/>
        <a:stretch>
          <a:fillRect/>
        </a:stretch>
      </xdr:blipFill>
      <xdr:spPr>
        <a:xfrm>
          <a:off x="8305800" y="552450"/>
          <a:ext cx="1276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T58"/>
  <sheetViews>
    <sheetView tabSelected="1" zoomScalePageLayoutView="0" workbookViewId="0" topLeftCell="C1">
      <selection activeCell="I12" sqref="I12"/>
    </sheetView>
  </sheetViews>
  <sheetFormatPr defaultColWidth="11.421875" defaultRowHeight="15"/>
  <cols>
    <col min="1" max="1" width="5.421875" style="0" customWidth="1"/>
    <col min="2" max="2" width="5.7109375" style="0" customWidth="1"/>
    <col min="3" max="3" width="0.9921875" style="0" customWidth="1"/>
    <col min="5" max="5" width="26.8515625" style="0" customWidth="1"/>
    <col min="7" max="7" width="8.57421875" style="0" bestFit="1" customWidth="1"/>
    <col min="8" max="8" width="36.57421875" style="0" customWidth="1"/>
    <col min="13" max="13" width="4.00390625" style="0" customWidth="1"/>
    <col min="14" max="14" width="4.00390625" style="0" hidden="1" customWidth="1"/>
    <col min="15" max="15" width="10.8515625" style="0" hidden="1" customWidth="1"/>
    <col min="16" max="16" width="24.421875" style="0" hidden="1" customWidth="1"/>
    <col min="17" max="18" width="10.8515625" style="0" hidden="1" customWidth="1"/>
    <col min="19" max="19" width="35.421875" style="0" hidden="1" customWidth="1"/>
    <col min="20" max="20" width="10.8515625" style="0" hidden="1" customWidth="1"/>
  </cols>
  <sheetData>
    <row r="2" spans="4:9" ht="14.25" customHeight="1">
      <c r="D2" s="272" t="s">
        <v>30</v>
      </c>
      <c r="E2" s="273"/>
      <c r="F2" s="273"/>
      <c r="G2" s="273"/>
      <c r="H2" s="273"/>
      <c r="I2" s="274"/>
    </row>
    <row r="3" spans="4:9" ht="14.25" customHeight="1">
      <c r="D3" s="275"/>
      <c r="E3" s="276"/>
      <c r="F3" s="276"/>
      <c r="G3" s="276"/>
      <c r="H3" s="276"/>
      <c r="I3" s="277"/>
    </row>
    <row r="4" spans="4:10" ht="36.75" customHeight="1">
      <c r="D4" s="278" t="s">
        <v>89</v>
      </c>
      <c r="E4" s="279"/>
      <c r="F4" s="279"/>
      <c r="G4" s="279"/>
      <c r="H4" s="279"/>
      <c r="I4" s="280"/>
      <c r="J4" s="166"/>
    </row>
    <row r="6" spans="5:8" ht="15.75">
      <c r="E6" s="178" t="s">
        <v>90</v>
      </c>
      <c r="F6" s="281" t="s">
        <v>91</v>
      </c>
      <c r="G6" s="281"/>
      <c r="H6" s="178" t="s">
        <v>92</v>
      </c>
    </row>
    <row r="7" spans="4:9" ht="15.75" customHeight="1">
      <c r="D7" s="179"/>
      <c r="E7" s="180"/>
      <c r="F7" s="283"/>
      <c r="G7" s="284"/>
      <c r="H7" s="180"/>
      <c r="I7" s="179"/>
    </row>
    <row r="9" spans="4:20" ht="15">
      <c r="D9" s="179"/>
      <c r="E9" s="178" t="s">
        <v>93</v>
      </c>
      <c r="F9" s="179"/>
      <c r="G9" s="282"/>
      <c r="H9" s="282"/>
      <c r="I9" s="282"/>
      <c r="T9" s="181"/>
    </row>
    <row r="10" spans="4:15" ht="15.75" customHeight="1">
      <c r="D10" s="179"/>
      <c r="E10" s="180"/>
      <c r="O10" s="179"/>
    </row>
    <row r="11" spans="6:15" ht="14.25">
      <c r="F11" s="179"/>
      <c r="O11" s="179"/>
    </row>
    <row r="12" ht="14.25">
      <c r="J12" s="182"/>
    </row>
    <row r="13" ht="15.75" customHeight="1"/>
    <row r="14" ht="14.25">
      <c r="F14" s="179"/>
    </row>
    <row r="15" spans="5:8" ht="15">
      <c r="E15" s="178" t="s">
        <v>94</v>
      </c>
      <c r="H15" s="178" t="s">
        <v>95</v>
      </c>
    </row>
    <row r="16" spans="5:8" ht="15.75" customHeight="1">
      <c r="E16" s="180"/>
      <c r="H16" s="180"/>
    </row>
    <row r="17" ht="15.75" customHeight="1"/>
    <row r="18" spans="4:12" ht="15.75" customHeight="1">
      <c r="D18" s="285" t="s">
        <v>83</v>
      </c>
      <c r="E18" s="286"/>
      <c r="F18" s="286"/>
      <c r="G18" s="286"/>
      <c r="H18" s="286"/>
      <c r="I18" s="286"/>
      <c r="J18" s="287"/>
      <c r="K18" s="183"/>
      <c r="L18" s="183"/>
    </row>
    <row r="19" spans="4:12" ht="15.75" customHeight="1">
      <c r="D19" s="288"/>
      <c r="E19" s="289"/>
      <c r="F19" s="289"/>
      <c r="G19" s="289"/>
      <c r="H19" s="289"/>
      <c r="I19" s="289"/>
      <c r="J19" s="290"/>
      <c r="K19" s="183"/>
      <c r="L19" s="183"/>
    </row>
    <row r="20" spans="4:10" ht="18">
      <c r="D20" s="253"/>
      <c r="E20" s="253"/>
      <c r="F20" s="253"/>
      <c r="G20" s="253"/>
      <c r="H20" s="253"/>
      <c r="I20" s="253"/>
      <c r="J20" s="253"/>
    </row>
    <row r="21" spans="4:10" ht="28.5">
      <c r="D21" s="254" t="s">
        <v>96</v>
      </c>
      <c r="E21" s="255"/>
      <c r="F21" s="255"/>
      <c r="G21" s="255"/>
      <c r="H21" s="255"/>
      <c r="I21" s="255"/>
      <c r="J21" s="256"/>
    </row>
    <row r="22" spans="4:10" ht="18" customHeight="1">
      <c r="D22" s="257" t="s">
        <v>97</v>
      </c>
      <c r="E22" s="258"/>
      <c r="F22" s="258"/>
      <c r="G22" s="258"/>
      <c r="H22" s="258"/>
      <c r="I22" s="258"/>
      <c r="J22" s="259"/>
    </row>
    <row r="23" spans="4:10" ht="18" customHeight="1">
      <c r="D23" s="260"/>
      <c r="E23" s="261"/>
      <c r="F23" s="261"/>
      <c r="G23" s="261"/>
      <c r="H23" s="261"/>
      <c r="I23" s="261"/>
      <c r="J23" s="262"/>
    </row>
    <row r="25" spans="4:19" ht="14.25">
      <c r="D25" s="184" t="s">
        <v>80</v>
      </c>
      <c r="E25" s="184" t="s">
        <v>35</v>
      </c>
      <c r="F25" s="184" t="s">
        <v>81</v>
      </c>
      <c r="G25" s="185" t="s">
        <v>82</v>
      </c>
      <c r="H25" s="184" t="s">
        <v>98</v>
      </c>
      <c r="O25" s="186" t="s">
        <v>80</v>
      </c>
      <c r="P25" s="186" t="s">
        <v>35</v>
      </c>
      <c r="Q25" s="186" t="s">
        <v>81</v>
      </c>
      <c r="R25" s="187" t="s">
        <v>82</v>
      </c>
      <c r="S25" s="186" t="s">
        <v>98</v>
      </c>
    </row>
    <row r="26" spans="2:19" ht="14.25">
      <c r="B26" s="188">
        <v>1</v>
      </c>
      <c r="D26" s="189"/>
      <c r="E26" s="176"/>
      <c r="F26" s="190"/>
      <c r="G26" s="191"/>
      <c r="H26" s="176"/>
      <c r="O26" s="189"/>
      <c r="P26" s="176"/>
      <c r="Q26" s="190"/>
      <c r="R26" s="191"/>
      <c r="S26" s="176"/>
    </row>
    <row r="27" spans="2:19" ht="14.25">
      <c r="B27" s="188">
        <v>2</v>
      </c>
      <c r="D27" s="189"/>
      <c r="E27" s="176"/>
      <c r="F27" s="190"/>
      <c r="G27" s="191"/>
      <c r="H27" s="176"/>
      <c r="O27" s="189"/>
      <c r="P27" s="192"/>
      <c r="Q27" s="190"/>
      <c r="R27" s="191"/>
      <c r="S27" s="176"/>
    </row>
    <row r="28" spans="2:19" ht="14.25">
      <c r="B28" s="188">
        <v>3</v>
      </c>
      <c r="D28" s="189"/>
      <c r="E28" s="176"/>
      <c r="F28" s="190"/>
      <c r="G28" s="191"/>
      <c r="H28" s="176"/>
      <c r="O28" s="189"/>
      <c r="P28" s="176"/>
      <c r="Q28" s="190"/>
      <c r="R28" s="191"/>
      <c r="S28" s="176"/>
    </row>
    <row r="29" spans="2:19" ht="14.25">
      <c r="B29" s="188">
        <v>4</v>
      </c>
      <c r="D29" s="189"/>
      <c r="E29" s="176"/>
      <c r="F29" s="190"/>
      <c r="G29" s="191"/>
      <c r="H29" s="176"/>
      <c r="O29" s="189"/>
      <c r="P29" s="192"/>
      <c r="Q29" s="190"/>
      <c r="R29" s="191"/>
      <c r="S29" s="176"/>
    </row>
    <row r="30" spans="2:19" ht="14.25">
      <c r="B30" s="188">
        <v>5</v>
      </c>
      <c r="D30" s="189"/>
      <c r="E30" s="176"/>
      <c r="F30" s="190"/>
      <c r="G30" s="191"/>
      <c r="H30" s="176"/>
      <c r="O30" s="189"/>
      <c r="P30" s="176"/>
      <c r="Q30" s="190"/>
      <c r="R30" s="191"/>
      <c r="S30" s="176"/>
    </row>
    <row r="31" spans="2:19" ht="14.25">
      <c r="B31" s="188">
        <v>6</v>
      </c>
      <c r="D31" s="189"/>
      <c r="E31" s="176"/>
      <c r="F31" s="190"/>
      <c r="G31" s="191"/>
      <c r="H31" s="176"/>
      <c r="O31" s="189"/>
      <c r="P31" s="176"/>
      <c r="Q31" s="190"/>
      <c r="R31" s="191"/>
      <c r="S31" s="176"/>
    </row>
    <row r="32" spans="2:19" ht="14.25">
      <c r="B32" s="188">
        <v>7</v>
      </c>
      <c r="D32" s="189"/>
      <c r="E32" s="176"/>
      <c r="F32" s="190"/>
      <c r="G32" s="191"/>
      <c r="H32" s="176"/>
      <c r="O32" s="189"/>
      <c r="P32" s="192"/>
      <c r="Q32" s="190"/>
      <c r="R32" s="191"/>
      <c r="S32" s="176"/>
    </row>
    <row r="33" spans="2:19" ht="14.25">
      <c r="B33" s="188">
        <v>8</v>
      </c>
      <c r="D33" s="189"/>
      <c r="E33" s="176"/>
      <c r="F33" s="190"/>
      <c r="G33" s="191"/>
      <c r="H33" s="176"/>
      <c r="O33" s="189"/>
      <c r="P33" s="176"/>
      <c r="Q33" s="190"/>
      <c r="R33" s="191"/>
      <c r="S33" s="176"/>
    </row>
    <row r="34" spans="2:19" ht="14.25">
      <c r="B34" s="188">
        <v>9</v>
      </c>
      <c r="D34" s="189"/>
      <c r="E34" s="192"/>
      <c r="F34" s="190"/>
      <c r="G34" s="191"/>
      <c r="H34" s="176"/>
      <c r="O34" s="189"/>
      <c r="P34" s="176"/>
      <c r="Q34" s="190"/>
      <c r="R34" s="191"/>
      <c r="S34" s="176"/>
    </row>
    <row r="35" spans="2:19" ht="14.25">
      <c r="B35" s="188">
        <v>10</v>
      </c>
      <c r="D35" s="189"/>
      <c r="E35" s="176"/>
      <c r="F35" s="190"/>
      <c r="G35" s="191"/>
      <c r="H35" s="176"/>
      <c r="O35" s="189"/>
      <c r="P35" s="176"/>
      <c r="Q35" s="190"/>
      <c r="R35" s="191"/>
      <c r="S35" s="176"/>
    </row>
    <row r="36" spans="2:19" ht="14.25">
      <c r="B36" s="188">
        <v>11</v>
      </c>
      <c r="D36" s="189"/>
      <c r="E36" s="176"/>
      <c r="F36" s="190"/>
      <c r="G36" s="191"/>
      <c r="H36" s="176"/>
      <c r="O36" s="189"/>
      <c r="P36" s="176"/>
      <c r="Q36" s="190"/>
      <c r="R36" s="191"/>
      <c r="S36" s="176"/>
    </row>
    <row r="37" spans="2:19" ht="14.25">
      <c r="B37" s="188">
        <v>12</v>
      </c>
      <c r="D37" s="189"/>
      <c r="E37" s="192"/>
      <c r="F37" s="190"/>
      <c r="G37" s="191"/>
      <c r="H37" s="176"/>
      <c r="O37" s="189"/>
      <c r="P37" s="176"/>
      <c r="Q37" s="190"/>
      <c r="R37" s="191"/>
      <c r="S37" s="176"/>
    </row>
    <row r="38" spans="2:19" ht="14.25">
      <c r="B38" s="188">
        <v>13</v>
      </c>
      <c r="D38" s="189"/>
      <c r="E38" s="192"/>
      <c r="F38" s="190"/>
      <c r="G38" s="191"/>
      <c r="H38" s="176"/>
      <c r="O38" s="189"/>
      <c r="P38" s="192"/>
      <c r="Q38" s="190"/>
      <c r="R38" s="191"/>
      <c r="S38" s="176"/>
    </row>
    <row r="39" spans="2:19" ht="14.25">
      <c r="B39" s="188">
        <v>14</v>
      </c>
      <c r="D39" s="189"/>
      <c r="E39" s="192"/>
      <c r="F39" s="190"/>
      <c r="G39" s="191"/>
      <c r="H39" s="176"/>
      <c r="O39" s="189"/>
      <c r="P39" s="176"/>
      <c r="Q39" s="190"/>
      <c r="R39" s="191"/>
      <c r="S39" s="176"/>
    </row>
    <row r="40" spans="2:19" ht="14.25">
      <c r="B40" s="188">
        <v>15</v>
      </c>
      <c r="D40" s="189"/>
      <c r="E40" s="192"/>
      <c r="F40" s="190"/>
      <c r="G40" s="191"/>
      <c r="H40" s="176"/>
      <c r="O40" s="189"/>
      <c r="P40" s="192"/>
      <c r="Q40" s="190"/>
      <c r="R40" s="191"/>
      <c r="S40" s="176"/>
    </row>
    <row r="41" spans="2:19" ht="14.25">
      <c r="B41" s="188">
        <v>16</v>
      </c>
      <c r="D41" s="189"/>
      <c r="E41" s="192"/>
      <c r="F41" s="190"/>
      <c r="G41" s="191"/>
      <c r="H41" s="176"/>
      <c r="O41" s="189"/>
      <c r="P41" s="176"/>
      <c r="Q41" s="190"/>
      <c r="R41" s="191"/>
      <c r="S41" s="176"/>
    </row>
    <row r="42" spans="2:19" ht="14.25">
      <c r="B42" s="188">
        <v>17</v>
      </c>
      <c r="D42" s="176"/>
      <c r="E42" s="176"/>
      <c r="F42" s="190"/>
      <c r="G42" s="191"/>
      <c r="H42" s="176"/>
      <c r="O42" s="189"/>
      <c r="P42" s="176"/>
      <c r="Q42" s="190"/>
      <c r="R42" s="191"/>
      <c r="S42" s="176"/>
    </row>
    <row r="43" spans="2:19" ht="14.25">
      <c r="B43" s="188">
        <v>18</v>
      </c>
      <c r="D43" s="189"/>
      <c r="E43" s="176"/>
      <c r="F43" s="190"/>
      <c r="G43" s="191"/>
      <c r="H43" s="176"/>
      <c r="O43" s="189"/>
      <c r="P43" s="192"/>
      <c r="Q43" s="190"/>
      <c r="R43" s="191"/>
      <c r="S43" s="176"/>
    </row>
    <row r="44" spans="2:19" ht="14.25">
      <c r="B44" s="188">
        <v>19</v>
      </c>
      <c r="D44" s="189"/>
      <c r="E44" s="176"/>
      <c r="F44" s="190"/>
      <c r="G44" s="191"/>
      <c r="H44" s="176"/>
      <c r="O44" s="189"/>
      <c r="P44" s="176"/>
      <c r="Q44" s="190"/>
      <c r="R44" s="191"/>
      <c r="S44" s="176"/>
    </row>
    <row r="45" spans="2:19" ht="14.25">
      <c r="B45" s="188">
        <v>20</v>
      </c>
      <c r="D45" s="189"/>
      <c r="E45" s="192"/>
      <c r="F45" s="190"/>
      <c r="G45" s="191"/>
      <c r="H45" s="176"/>
      <c r="O45" s="189"/>
      <c r="P45" s="176"/>
      <c r="Q45" s="190"/>
      <c r="R45" s="191"/>
      <c r="S45" s="176"/>
    </row>
    <row r="47" spans="4:10" ht="18" customHeight="1">
      <c r="D47" s="257" t="s">
        <v>99</v>
      </c>
      <c r="E47" s="258"/>
      <c r="F47" s="258"/>
      <c r="G47" s="258"/>
      <c r="H47" s="258"/>
      <c r="I47" s="258"/>
      <c r="J47" s="259"/>
    </row>
    <row r="48" spans="4:10" ht="18" customHeight="1">
      <c r="D48" s="260"/>
      <c r="E48" s="261"/>
      <c r="F48" s="261"/>
      <c r="G48" s="261"/>
      <c r="H48" s="261"/>
      <c r="I48" s="261"/>
      <c r="J48" s="262"/>
    </row>
    <row r="50" spans="4:10" ht="14.25">
      <c r="D50" s="263" t="s">
        <v>100</v>
      </c>
      <c r="E50" s="264"/>
      <c r="F50" s="264"/>
      <c r="G50" s="264"/>
      <c r="H50" s="264"/>
      <c r="I50" s="264"/>
      <c r="J50" s="265"/>
    </row>
    <row r="51" spans="4:10" ht="14.25">
      <c r="D51" s="266"/>
      <c r="E51" s="267"/>
      <c r="F51" s="267"/>
      <c r="G51" s="267"/>
      <c r="H51" s="267"/>
      <c r="I51" s="267"/>
      <c r="J51" s="268"/>
    </row>
    <row r="52" spans="4:10" ht="14.25">
      <c r="D52" s="266"/>
      <c r="E52" s="267"/>
      <c r="F52" s="267"/>
      <c r="G52" s="267"/>
      <c r="H52" s="267"/>
      <c r="I52" s="267"/>
      <c r="J52" s="268"/>
    </row>
    <row r="53" spans="4:10" ht="14.25">
      <c r="D53" s="266"/>
      <c r="E53" s="267"/>
      <c r="F53" s="267"/>
      <c r="G53" s="267"/>
      <c r="H53" s="267"/>
      <c r="I53" s="267"/>
      <c r="J53" s="268"/>
    </row>
    <row r="54" spans="4:10" ht="14.25">
      <c r="D54" s="266"/>
      <c r="E54" s="267"/>
      <c r="F54" s="267"/>
      <c r="G54" s="267"/>
      <c r="H54" s="267"/>
      <c r="I54" s="267"/>
      <c r="J54" s="268"/>
    </row>
    <row r="55" spans="4:10" ht="14.25">
      <c r="D55" s="266"/>
      <c r="E55" s="267"/>
      <c r="F55" s="267"/>
      <c r="G55" s="267"/>
      <c r="H55" s="267"/>
      <c r="I55" s="267"/>
      <c r="J55" s="268"/>
    </row>
    <row r="56" spans="4:10" ht="14.25" customHeight="1">
      <c r="D56" s="269"/>
      <c r="E56" s="270"/>
      <c r="F56" s="270"/>
      <c r="G56" s="270"/>
      <c r="H56" s="270"/>
      <c r="I56" s="270"/>
      <c r="J56" s="271"/>
    </row>
    <row r="57" ht="14.25" customHeight="1"/>
    <row r="58" ht="14.25" customHeight="1">
      <c r="D58" s="193" t="s">
        <v>29</v>
      </c>
    </row>
    <row r="59" ht="14.25" customHeight="1"/>
    <row r="60" ht="14.25" customHeight="1"/>
    <row r="61" ht="14.25" customHeight="1"/>
    <row r="62" ht="14.25" customHeight="1"/>
    <row r="66" ht="14.25" customHeight="1"/>
    <row r="67" ht="14.25" customHeight="1"/>
    <row r="68" ht="14.25" customHeight="1"/>
    <row r="69" ht="14.25" customHeight="1"/>
    <row r="70" ht="14.25" customHeight="1"/>
    <row r="71" ht="14.25" customHeight="1"/>
  </sheetData>
  <sheetProtection password="DCB1" sheet="1" objects="1" scenarios="1"/>
  <mergeCells count="11">
    <mergeCell ref="D18:J19"/>
    <mergeCell ref="D20:J20"/>
    <mergeCell ref="D21:J21"/>
    <mergeCell ref="D22:J23"/>
    <mergeCell ref="D47:J48"/>
    <mergeCell ref="D50:J56"/>
    <mergeCell ref="D2:I3"/>
    <mergeCell ref="D4:I4"/>
    <mergeCell ref="F6:G6"/>
    <mergeCell ref="G9:I9"/>
    <mergeCell ref="F7:G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49"/>
  <sheetViews>
    <sheetView zoomScale="90" zoomScaleNormal="90" zoomScalePageLayoutView="0" workbookViewId="0" topLeftCell="A1">
      <selection activeCell="K31" sqref="K31"/>
    </sheetView>
  </sheetViews>
  <sheetFormatPr defaultColWidth="11.421875" defaultRowHeight="15"/>
  <cols>
    <col min="2" max="2" width="3.28125" style="0" customWidth="1"/>
    <col min="3" max="3" width="10.140625" style="0" customWidth="1"/>
    <col min="4" max="4" width="20.00390625" style="0" customWidth="1"/>
    <col min="5" max="5" width="12.8515625" style="0" customWidth="1"/>
    <col min="6" max="7" width="11.28125" style="0" customWidth="1"/>
    <col min="8" max="8" width="30.8515625" style="0" customWidth="1"/>
    <col min="9" max="9" width="8.7109375" style="0" customWidth="1"/>
    <col min="10" max="11" width="11.57421875" style="0" customWidth="1"/>
    <col min="12" max="12" width="15.57421875" style="0" customWidth="1"/>
    <col min="14" max="14" width="23.57421875" style="0" customWidth="1"/>
  </cols>
  <sheetData>
    <row r="1" spans="3:18" ht="22.5" customHeight="1">
      <c r="C1" s="160" t="s">
        <v>80</v>
      </c>
      <c r="D1" s="296" t="s">
        <v>35</v>
      </c>
      <c r="E1" s="297"/>
      <c r="F1" s="160" t="s">
        <v>81</v>
      </c>
      <c r="G1" s="161" t="s">
        <v>82</v>
      </c>
      <c r="H1" s="160" t="s">
        <v>86</v>
      </c>
      <c r="J1" s="194"/>
      <c r="K1" s="2"/>
      <c r="L1" s="2"/>
      <c r="M1" s="2"/>
      <c r="N1" s="2"/>
      <c r="O1" s="2"/>
      <c r="P1" s="2"/>
      <c r="Q1" s="2"/>
      <c r="R1" s="2"/>
    </row>
    <row r="2" spans="1:18" ht="14.25" customHeight="1">
      <c r="A2">
        <v>1</v>
      </c>
      <c r="C2" s="211">
        <f>'SAISIE DES JOUEURS'!O26</f>
        <v>0</v>
      </c>
      <c r="D2" s="293">
        <f>'SAISIE DES JOUEURS'!P26</f>
        <v>0</v>
      </c>
      <c r="E2" s="294"/>
      <c r="F2" s="211">
        <f>'SAISIE DES JOUEURS'!Q26</f>
        <v>0</v>
      </c>
      <c r="G2" s="212">
        <f>'SAISIE DES JOUEURS'!R26</f>
        <v>0</v>
      </c>
      <c r="H2" s="213">
        <f>'SAISIE DES JOUEURS'!S26</f>
        <v>0</v>
      </c>
      <c r="J2" s="2"/>
      <c r="K2" s="2"/>
      <c r="L2" s="27"/>
      <c r="M2" s="2"/>
      <c r="N2" s="2"/>
      <c r="O2" s="2"/>
      <c r="P2" s="2"/>
      <c r="Q2" s="2"/>
      <c r="R2" s="2"/>
    </row>
    <row r="3" spans="1:18" ht="14.25" customHeight="1">
      <c r="A3">
        <v>2</v>
      </c>
      <c r="C3" s="211">
        <f>'SAISIE DES JOUEURS'!O27</f>
        <v>0</v>
      </c>
      <c r="D3" s="293">
        <f>'SAISIE DES JOUEURS'!P27</f>
        <v>0</v>
      </c>
      <c r="E3" s="294"/>
      <c r="F3" s="211">
        <f>'SAISIE DES JOUEURS'!Q27</f>
        <v>0</v>
      </c>
      <c r="G3" s="212">
        <f>'SAISIE DES JOUEURS'!R27</f>
        <v>0</v>
      </c>
      <c r="H3" s="213">
        <f>'SAISIE DES JOUEURS'!S27</f>
        <v>0</v>
      </c>
      <c r="J3" s="198"/>
      <c r="K3" s="198"/>
      <c r="L3" s="195"/>
      <c r="M3" s="2"/>
      <c r="N3" s="2"/>
      <c r="O3" s="2"/>
      <c r="P3" s="2"/>
      <c r="Q3" s="2"/>
      <c r="R3" s="2"/>
    </row>
    <row r="4" spans="1:18" ht="14.25" customHeight="1">
      <c r="A4">
        <v>3</v>
      </c>
      <c r="C4" s="211">
        <f>'SAISIE DES JOUEURS'!O28</f>
        <v>0</v>
      </c>
      <c r="D4" s="293">
        <f>'SAISIE DES JOUEURS'!P28</f>
        <v>0</v>
      </c>
      <c r="E4" s="294"/>
      <c r="F4" s="211">
        <f>'SAISIE DES JOUEURS'!Q28</f>
        <v>0</v>
      </c>
      <c r="G4" s="212">
        <f>'SAISIE DES JOUEURS'!R28</f>
        <v>0</v>
      </c>
      <c r="H4" s="213">
        <f>'SAISIE DES JOUEURS'!S28</f>
        <v>0</v>
      </c>
      <c r="J4" s="198"/>
      <c r="K4" s="198"/>
      <c r="L4" s="195"/>
      <c r="M4" s="2"/>
      <c r="N4" s="2"/>
      <c r="O4" s="2"/>
      <c r="P4" s="2"/>
      <c r="Q4" s="2"/>
      <c r="R4" s="2"/>
    </row>
    <row r="5" spans="1:18" ht="14.25" customHeight="1">
      <c r="A5">
        <v>4</v>
      </c>
      <c r="C5" s="211">
        <f>'SAISIE DES JOUEURS'!O29</f>
        <v>0</v>
      </c>
      <c r="D5" s="293">
        <f>'SAISIE DES JOUEURS'!P29</f>
        <v>0</v>
      </c>
      <c r="E5" s="294"/>
      <c r="F5" s="211">
        <f>'SAISIE DES JOUEURS'!Q29</f>
        <v>0</v>
      </c>
      <c r="G5" s="212">
        <f>'SAISIE DES JOUEURS'!R29</f>
        <v>0</v>
      </c>
      <c r="H5" s="213">
        <f>'SAISIE DES JOUEURS'!S29</f>
        <v>0</v>
      </c>
      <c r="J5" s="198"/>
      <c r="K5" s="198"/>
      <c r="L5" s="195"/>
      <c r="M5" s="2"/>
      <c r="N5" s="2"/>
      <c r="O5" s="2"/>
      <c r="P5" s="2"/>
      <c r="Q5" s="2"/>
      <c r="R5" s="2"/>
    </row>
    <row r="6" spans="1:18" ht="14.25" customHeight="1">
      <c r="A6">
        <v>5</v>
      </c>
      <c r="C6" s="211">
        <f>'SAISIE DES JOUEURS'!O30</f>
        <v>0</v>
      </c>
      <c r="D6" s="293">
        <f>'SAISIE DES JOUEURS'!P30</f>
        <v>0</v>
      </c>
      <c r="E6" s="294"/>
      <c r="F6" s="211">
        <f>'SAISIE DES JOUEURS'!Q30</f>
        <v>0</v>
      </c>
      <c r="G6" s="212">
        <f>'SAISIE DES JOUEURS'!R30</f>
        <v>0</v>
      </c>
      <c r="H6" s="213">
        <f>'SAISIE DES JOUEURS'!S30</f>
        <v>0</v>
      </c>
      <c r="J6" s="198"/>
      <c r="K6" s="198"/>
      <c r="L6" s="195"/>
      <c r="M6" s="2"/>
      <c r="N6" s="2"/>
      <c r="O6" s="2"/>
      <c r="P6" s="2"/>
      <c r="Q6" s="2"/>
      <c r="R6" s="2"/>
    </row>
    <row r="7" spans="1:18" ht="14.25" customHeight="1">
      <c r="A7">
        <v>6</v>
      </c>
      <c r="C7" s="211">
        <f>'SAISIE DES JOUEURS'!O31</f>
        <v>0</v>
      </c>
      <c r="D7" s="293">
        <f>'SAISIE DES JOUEURS'!P31</f>
        <v>0</v>
      </c>
      <c r="E7" s="294"/>
      <c r="F7" s="211">
        <f>'SAISIE DES JOUEURS'!Q31</f>
        <v>0</v>
      </c>
      <c r="G7" s="212">
        <f>'SAISIE DES JOUEURS'!R31</f>
        <v>0</v>
      </c>
      <c r="H7" s="213">
        <f>'SAISIE DES JOUEURS'!S31</f>
        <v>0</v>
      </c>
      <c r="J7" s="198"/>
      <c r="K7" s="198"/>
      <c r="L7" s="196"/>
      <c r="M7" s="2"/>
      <c r="N7" s="2"/>
      <c r="O7" s="2"/>
      <c r="P7" s="2"/>
      <c r="Q7" s="2"/>
      <c r="R7" s="2"/>
    </row>
    <row r="8" spans="1:18" ht="14.25" customHeight="1">
      <c r="A8">
        <v>7</v>
      </c>
      <c r="C8" s="211">
        <f>'SAISIE DES JOUEURS'!O32</f>
        <v>0</v>
      </c>
      <c r="D8" s="293">
        <f>'SAISIE DES JOUEURS'!P32</f>
        <v>0</v>
      </c>
      <c r="E8" s="294"/>
      <c r="F8" s="211">
        <f>'SAISIE DES JOUEURS'!Q32</f>
        <v>0</v>
      </c>
      <c r="G8" s="212">
        <f>'SAISIE DES JOUEURS'!R32</f>
        <v>0</v>
      </c>
      <c r="H8" s="213">
        <f>'SAISIE DES JOUEURS'!S32</f>
        <v>0</v>
      </c>
      <c r="J8" s="2"/>
      <c r="K8" s="2"/>
      <c r="L8" s="2"/>
      <c r="M8" s="2"/>
      <c r="N8" s="2"/>
      <c r="O8" s="2"/>
      <c r="P8" s="2"/>
      <c r="Q8" s="2"/>
      <c r="R8" s="2"/>
    </row>
    <row r="9" spans="1:18" ht="14.25" customHeight="1">
      <c r="A9">
        <v>8</v>
      </c>
      <c r="C9" s="211">
        <f>'SAISIE DES JOUEURS'!O33</f>
        <v>0</v>
      </c>
      <c r="D9" s="293">
        <f>'SAISIE DES JOUEURS'!P33</f>
        <v>0</v>
      </c>
      <c r="E9" s="294"/>
      <c r="F9" s="211">
        <f>'SAISIE DES JOUEURS'!Q33</f>
        <v>0</v>
      </c>
      <c r="G9" s="212">
        <f>'SAISIE DES JOUEURS'!R33</f>
        <v>0</v>
      </c>
      <c r="H9" s="213">
        <f>'SAISIE DES JOUEURS'!S33</f>
        <v>0</v>
      </c>
      <c r="J9" s="2"/>
      <c r="K9" s="2"/>
      <c r="L9" s="2"/>
      <c r="M9" s="2"/>
      <c r="N9" s="2"/>
      <c r="O9" s="2"/>
      <c r="P9" s="2"/>
      <c r="Q9" s="2"/>
      <c r="R9" s="2"/>
    </row>
    <row r="10" spans="1:18" ht="14.25" customHeight="1">
      <c r="A10">
        <v>9</v>
      </c>
      <c r="C10" s="211">
        <f>'SAISIE DES JOUEURS'!O34</f>
        <v>0</v>
      </c>
      <c r="D10" s="293">
        <f>'SAISIE DES JOUEURS'!P34</f>
        <v>0</v>
      </c>
      <c r="E10" s="294"/>
      <c r="F10" s="211">
        <f>'SAISIE DES JOUEURS'!Q34</f>
        <v>0</v>
      </c>
      <c r="G10" s="212">
        <f>'SAISIE DES JOUEURS'!R34</f>
        <v>0</v>
      </c>
      <c r="H10" s="213">
        <f>'SAISIE DES JOUEURS'!S34</f>
        <v>0</v>
      </c>
      <c r="J10" s="183"/>
      <c r="K10" s="183"/>
      <c r="L10" s="183"/>
      <c r="M10" s="183"/>
      <c r="N10" s="183"/>
      <c r="O10" s="183"/>
      <c r="P10" s="183"/>
      <c r="Q10" s="183"/>
      <c r="R10" s="183"/>
    </row>
    <row r="11" spans="1:18" ht="14.25" customHeight="1">
      <c r="A11">
        <v>10</v>
      </c>
      <c r="C11" s="211">
        <f>'SAISIE DES JOUEURS'!O35</f>
        <v>0</v>
      </c>
      <c r="D11" s="293">
        <f>'SAISIE DES JOUEURS'!P35</f>
        <v>0</v>
      </c>
      <c r="E11" s="294"/>
      <c r="F11" s="211">
        <f>'SAISIE DES JOUEURS'!Q35</f>
        <v>0</v>
      </c>
      <c r="G11" s="212">
        <f>'SAISIE DES JOUEURS'!R35</f>
        <v>0</v>
      </c>
      <c r="H11" s="213">
        <f>'SAISIE DES JOUEURS'!S35</f>
        <v>0</v>
      </c>
      <c r="J11" s="183"/>
      <c r="K11" s="183"/>
      <c r="L11" s="183"/>
      <c r="M11" s="183"/>
      <c r="N11" s="183"/>
      <c r="O11" s="183"/>
      <c r="P11" s="183"/>
      <c r="Q11" s="183"/>
      <c r="R11" s="183"/>
    </row>
    <row r="12" spans="1:18" ht="14.25" customHeight="1">
      <c r="A12">
        <v>11</v>
      </c>
      <c r="C12" s="211">
        <f>'SAISIE DES JOUEURS'!O36</f>
        <v>0</v>
      </c>
      <c r="D12" s="293">
        <f>'SAISIE DES JOUEURS'!P36</f>
        <v>0</v>
      </c>
      <c r="E12" s="294"/>
      <c r="F12" s="211">
        <f>'SAISIE DES JOUEURS'!Q36</f>
        <v>0</v>
      </c>
      <c r="G12" s="212">
        <f>'SAISIE DES JOUEURS'!R36</f>
        <v>0</v>
      </c>
      <c r="H12" s="213">
        <f>'SAISIE DES JOUEURS'!S36</f>
        <v>0</v>
      </c>
      <c r="J12" s="2"/>
      <c r="K12" s="2"/>
      <c r="L12" s="2"/>
      <c r="M12" s="2"/>
      <c r="N12" s="2"/>
      <c r="O12" s="2"/>
      <c r="P12" s="2"/>
      <c r="Q12" s="2"/>
      <c r="R12" s="2"/>
    </row>
    <row r="13" spans="1:18" ht="14.25" customHeight="1">
      <c r="A13">
        <v>12</v>
      </c>
      <c r="C13" s="211">
        <f>'SAISIE DES JOUEURS'!O37</f>
        <v>0</v>
      </c>
      <c r="D13" s="293">
        <f>'SAISIE DES JOUEURS'!P37</f>
        <v>0</v>
      </c>
      <c r="E13" s="294"/>
      <c r="F13" s="211">
        <f>'SAISIE DES JOUEURS'!Q37</f>
        <v>0</v>
      </c>
      <c r="G13" s="212">
        <f>'SAISIE DES JOUEURS'!R37</f>
        <v>0</v>
      </c>
      <c r="H13" s="213">
        <f>'SAISIE DES JOUEURS'!S37</f>
        <v>0</v>
      </c>
      <c r="J13" s="197" t="s">
        <v>29</v>
      </c>
      <c r="K13" s="2"/>
      <c r="L13" s="2"/>
      <c r="M13" s="2"/>
      <c r="N13" s="2"/>
      <c r="O13" s="2"/>
      <c r="P13" s="2"/>
      <c r="Q13" s="2"/>
      <c r="R13" s="2"/>
    </row>
    <row r="14" spans="1:8" ht="14.25" customHeight="1">
      <c r="A14">
        <v>13</v>
      </c>
      <c r="C14" s="211">
        <f>'SAISIE DES JOUEURS'!O38</f>
        <v>0</v>
      </c>
      <c r="D14" s="293">
        <f>'SAISIE DES JOUEURS'!P38</f>
        <v>0</v>
      </c>
      <c r="E14" s="294"/>
      <c r="F14" s="211">
        <f>'SAISIE DES JOUEURS'!Q38</f>
        <v>0</v>
      </c>
      <c r="G14" s="212">
        <f>'SAISIE DES JOUEURS'!R38</f>
        <v>0</v>
      </c>
      <c r="H14" s="213">
        <f>'SAISIE DES JOUEURS'!S38</f>
        <v>0</v>
      </c>
    </row>
    <row r="15" spans="1:8" ht="14.25" customHeight="1">
      <c r="A15">
        <v>14</v>
      </c>
      <c r="C15" s="211">
        <f>'SAISIE DES JOUEURS'!O39</f>
        <v>0</v>
      </c>
      <c r="D15" s="293">
        <f>'SAISIE DES JOUEURS'!P39</f>
        <v>0</v>
      </c>
      <c r="E15" s="294"/>
      <c r="F15" s="211">
        <f>'SAISIE DES JOUEURS'!Q39</f>
        <v>0</v>
      </c>
      <c r="G15" s="212">
        <f>'SAISIE DES JOUEURS'!R39</f>
        <v>0</v>
      </c>
      <c r="H15" s="213">
        <f>'SAISIE DES JOUEURS'!S39</f>
        <v>0</v>
      </c>
    </row>
    <row r="16" spans="1:8" ht="14.25" customHeight="1">
      <c r="A16">
        <v>15</v>
      </c>
      <c r="C16" s="211">
        <f>'SAISIE DES JOUEURS'!O40</f>
        <v>0</v>
      </c>
      <c r="D16" s="293">
        <f>'SAISIE DES JOUEURS'!P40</f>
        <v>0</v>
      </c>
      <c r="E16" s="294"/>
      <c r="F16" s="211">
        <f>'SAISIE DES JOUEURS'!Q40</f>
        <v>0</v>
      </c>
      <c r="G16" s="212">
        <f>'SAISIE DES JOUEURS'!R40</f>
        <v>0</v>
      </c>
      <c r="H16" s="213">
        <f>'SAISIE DES JOUEURS'!S40</f>
        <v>0</v>
      </c>
    </row>
    <row r="17" spans="1:8" ht="14.25" customHeight="1">
      <c r="A17">
        <v>16</v>
      </c>
      <c r="C17" s="211">
        <f>'SAISIE DES JOUEURS'!O41</f>
        <v>0</v>
      </c>
      <c r="D17" s="293">
        <f>'SAISIE DES JOUEURS'!P41</f>
        <v>0</v>
      </c>
      <c r="E17" s="294"/>
      <c r="F17" s="211">
        <f>'SAISIE DES JOUEURS'!Q41</f>
        <v>0</v>
      </c>
      <c r="G17" s="212">
        <f>'SAISIE DES JOUEURS'!R41</f>
        <v>0</v>
      </c>
      <c r="H17" s="213">
        <f>'SAISIE DES JOUEURS'!S41</f>
        <v>0</v>
      </c>
    </row>
    <row r="18" spans="1:8" ht="14.25" customHeight="1">
      <c r="A18">
        <v>17</v>
      </c>
      <c r="C18" s="211">
        <f>'SAISIE DES JOUEURS'!O42</f>
        <v>0</v>
      </c>
      <c r="D18" s="293">
        <f>'SAISIE DES JOUEURS'!P42</f>
        <v>0</v>
      </c>
      <c r="E18" s="294"/>
      <c r="F18" s="211">
        <f>'SAISIE DES JOUEURS'!Q42</f>
        <v>0</v>
      </c>
      <c r="G18" s="212">
        <f>'SAISIE DES JOUEURS'!R42</f>
        <v>0</v>
      </c>
      <c r="H18" s="213">
        <f>'SAISIE DES JOUEURS'!S42</f>
        <v>0</v>
      </c>
    </row>
    <row r="19" spans="1:8" ht="14.25" customHeight="1">
      <c r="A19">
        <v>18</v>
      </c>
      <c r="C19" s="211">
        <f>'SAISIE DES JOUEURS'!O43</f>
        <v>0</v>
      </c>
      <c r="D19" s="293">
        <f>'SAISIE DES JOUEURS'!P43</f>
        <v>0</v>
      </c>
      <c r="E19" s="294"/>
      <c r="F19" s="211">
        <f>'SAISIE DES JOUEURS'!Q43</f>
        <v>0</v>
      </c>
      <c r="G19" s="212">
        <f>'SAISIE DES JOUEURS'!R43</f>
        <v>0</v>
      </c>
      <c r="H19" s="213">
        <f>'SAISIE DES JOUEURS'!S43</f>
        <v>0</v>
      </c>
    </row>
    <row r="20" spans="1:8" ht="14.25" customHeight="1">
      <c r="A20">
        <v>19</v>
      </c>
      <c r="C20" s="211">
        <f>'SAISIE DES JOUEURS'!O44</f>
        <v>0</v>
      </c>
      <c r="D20" s="293">
        <f>'SAISIE DES JOUEURS'!P44</f>
        <v>0</v>
      </c>
      <c r="E20" s="294"/>
      <c r="F20" s="211">
        <f>'SAISIE DES JOUEURS'!Q44</f>
        <v>0</v>
      </c>
      <c r="G20" s="212">
        <f>'SAISIE DES JOUEURS'!R44</f>
        <v>0</v>
      </c>
      <c r="H20" s="213">
        <f>'SAISIE DES JOUEURS'!S44</f>
        <v>0</v>
      </c>
    </row>
    <row r="21" spans="1:8" ht="14.25" customHeight="1">
      <c r="A21">
        <v>20</v>
      </c>
      <c r="C21" s="211">
        <f>'SAISIE DES JOUEURS'!O45</f>
        <v>0</v>
      </c>
      <c r="D21" s="293">
        <f>'SAISIE DES JOUEURS'!P45</f>
        <v>0</v>
      </c>
      <c r="E21" s="294"/>
      <c r="F21" s="211">
        <f>'SAISIE DES JOUEURS'!Q45</f>
        <v>0</v>
      </c>
      <c r="G21" s="212">
        <f>'SAISIE DES JOUEURS'!R45</f>
        <v>0</v>
      </c>
      <c r="H21" s="213">
        <f>'SAISIE DES JOUEURS'!S45</f>
        <v>0</v>
      </c>
    </row>
    <row r="22" ht="14.25" customHeight="1"/>
    <row r="23" ht="14.25" customHeight="1"/>
    <row r="24" ht="14.25" customHeight="1"/>
    <row r="25" spans="3:8" ht="14.25" customHeight="1">
      <c r="C25" s="162"/>
      <c r="D25" s="199" t="s">
        <v>90</v>
      </c>
      <c r="E25" s="292" t="s">
        <v>91</v>
      </c>
      <c r="F25" s="292"/>
      <c r="G25" s="164"/>
      <c r="H25" s="199" t="s">
        <v>92</v>
      </c>
    </row>
    <row r="26" spans="3:8" ht="14.25" customHeight="1">
      <c r="C26" s="163"/>
      <c r="D26" s="200">
        <f>'SAISIE DES JOUEURS'!E7</f>
        <v>0</v>
      </c>
      <c r="E26" s="291">
        <f>'SAISIE DES JOUEURS'!F7</f>
        <v>0</v>
      </c>
      <c r="F26" s="291"/>
      <c r="G26" s="164"/>
      <c r="H26" s="200">
        <f>'SAISIE DES JOUEURS'!H7</f>
        <v>0</v>
      </c>
    </row>
    <row r="27" spans="4:8" ht="14.25" customHeight="1">
      <c r="D27" s="164"/>
      <c r="E27" s="164"/>
      <c r="F27" s="164"/>
      <c r="G27" s="164"/>
      <c r="H27" s="164"/>
    </row>
    <row r="28" spans="4:7" ht="14.25" customHeight="1">
      <c r="D28" s="292" t="s">
        <v>93</v>
      </c>
      <c r="E28" s="292"/>
      <c r="F28" s="201"/>
      <c r="G28" s="164"/>
    </row>
    <row r="29" spans="3:7" ht="14.25" customHeight="1">
      <c r="C29" s="162"/>
      <c r="D29" s="295">
        <f>'SAISIE DES JOUEURS'!E10</f>
        <v>0</v>
      </c>
      <c r="E29" s="295"/>
      <c r="F29" s="201"/>
      <c r="G29" s="164"/>
    </row>
    <row r="30" spans="3:8" ht="14.25" customHeight="1">
      <c r="C30" s="162"/>
      <c r="D30" s="164"/>
      <c r="E30" s="201"/>
      <c r="F30" s="164"/>
      <c r="G30" s="164"/>
      <c r="H30" s="164"/>
    </row>
    <row r="31" spans="3:8" ht="14.25" customHeight="1">
      <c r="C31" s="162"/>
      <c r="D31" s="164"/>
      <c r="E31" s="164"/>
      <c r="F31" s="164"/>
      <c r="G31" s="164"/>
      <c r="H31" s="164"/>
    </row>
    <row r="32" spans="3:8" ht="14.25" customHeight="1">
      <c r="C32" s="162"/>
      <c r="D32" s="292" t="s">
        <v>94</v>
      </c>
      <c r="E32" s="292"/>
      <c r="F32" s="164"/>
      <c r="G32" s="164"/>
      <c r="H32" s="199" t="s">
        <v>95</v>
      </c>
    </row>
    <row r="33" spans="3:8" ht="14.25" customHeight="1">
      <c r="C33" s="162"/>
      <c r="D33" s="295">
        <f>'SAISIE DES JOUEURS'!E16</f>
        <v>0</v>
      </c>
      <c r="E33" s="295"/>
      <c r="F33" s="164"/>
      <c r="G33" s="164"/>
      <c r="H33" s="200">
        <f>'SAISIE DES JOUEURS'!H16</f>
        <v>0</v>
      </c>
    </row>
    <row r="34" spans="3:8" ht="14.25" customHeight="1">
      <c r="C34" s="162"/>
      <c r="E34" s="27"/>
      <c r="H34" s="27"/>
    </row>
    <row r="35" spans="3:8" ht="14.25" customHeight="1" thickBot="1">
      <c r="C35" s="162"/>
      <c r="E35" s="27"/>
      <c r="H35" s="27"/>
    </row>
    <row r="36" spans="3:8" ht="14.25" customHeight="1" thickBot="1">
      <c r="C36" s="298" t="s">
        <v>102</v>
      </c>
      <c r="D36" s="299"/>
      <c r="E36" s="215"/>
      <c r="F36" s="216"/>
      <c r="G36" s="216"/>
      <c r="H36" s="216"/>
    </row>
    <row r="37" spans="3:8" ht="14.25" customHeight="1">
      <c r="C37" s="300"/>
      <c r="D37" s="301"/>
      <c r="E37" s="301"/>
      <c r="F37" s="301"/>
      <c r="G37" s="301"/>
      <c r="H37" s="302"/>
    </row>
    <row r="38" spans="3:8" ht="14.25">
      <c r="C38" s="303"/>
      <c r="D38" s="304"/>
      <c r="E38" s="304"/>
      <c r="F38" s="304"/>
      <c r="G38" s="304"/>
      <c r="H38" s="305"/>
    </row>
    <row r="39" spans="3:8" ht="14.25">
      <c r="C39" s="303"/>
      <c r="D39" s="304"/>
      <c r="E39" s="304"/>
      <c r="F39" s="304"/>
      <c r="G39" s="304"/>
      <c r="H39" s="305"/>
    </row>
    <row r="40" spans="3:8" ht="14.25">
      <c r="C40" s="303"/>
      <c r="D40" s="304"/>
      <c r="E40" s="304"/>
      <c r="F40" s="304"/>
      <c r="G40" s="304"/>
      <c r="H40" s="305"/>
    </row>
    <row r="41" spans="3:8" ht="14.25">
      <c r="C41" s="303"/>
      <c r="D41" s="304"/>
      <c r="E41" s="304"/>
      <c r="F41" s="304"/>
      <c r="G41" s="304"/>
      <c r="H41" s="305"/>
    </row>
    <row r="42" spans="3:8" ht="14.25">
      <c r="C42" s="303"/>
      <c r="D42" s="304"/>
      <c r="E42" s="304"/>
      <c r="F42" s="304"/>
      <c r="G42" s="304"/>
      <c r="H42" s="305"/>
    </row>
    <row r="43" spans="3:8" ht="14.25">
      <c r="C43" s="303"/>
      <c r="D43" s="304"/>
      <c r="E43" s="304"/>
      <c r="F43" s="304"/>
      <c r="G43" s="304"/>
      <c r="H43" s="305"/>
    </row>
    <row r="44" spans="3:8" ht="14.25">
      <c r="C44" s="303"/>
      <c r="D44" s="304"/>
      <c r="E44" s="304"/>
      <c r="F44" s="304"/>
      <c r="G44" s="304"/>
      <c r="H44" s="305"/>
    </row>
    <row r="45" spans="3:8" ht="14.25">
      <c r="C45" s="303"/>
      <c r="D45" s="304"/>
      <c r="E45" s="304"/>
      <c r="F45" s="304"/>
      <c r="G45" s="304"/>
      <c r="H45" s="305"/>
    </row>
    <row r="46" spans="3:8" ht="14.25">
      <c r="C46" s="303"/>
      <c r="D46" s="304"/>
      <c r="E46" s="304"/>
      <c r="F46" s="304"/>
      <c r="G46" s="304"/>
      <c r="H46" s="305"/>
    </row>
    <row r="47" spans="3:8" ht="14.25">
      <c r="C47" s="303"/>
      <c r="D47" s="304"/>
      <c r="E47" s="304"/>
      <c r="F47" s="304"/>
      <c r="G47" s="304"/>
      <c r="H47" s="305"/>
    </row>
    <row r="48" spans="3:8" ht="14.25">
      <c r="C48" s="303"/>
      <c r="D48" s="304"/>
      <c r="E48" s="304"/>
      <c r="F48" s="304"/>
      <c r="G48" s="304"/>
      <c r="H48" s="305"/>
    </row>
    <row r="49" spans="3:8" ht="15" thickBot="1">
      <c r="C49" s="306"/>
      <c r="D49" s="307"/>
      <c r="E49" s="307"/>
      <c r="F49" s="307"/>
      <c r="G49" s="307"/>
      <c r="H49" s="308"/>
    </row>
  </sheetData>
  <sheetProtection password="DCB1" sheet="1"/>
  <mergeCells count="29">
    <mergeCell ref="C36:D36"/>
    <mergeCell ref="C37:H49"/>
    <mergeCell ref="D21:E21"/>
    <mergeCell ref="D15:E15"/>
    <mergeCell ref="D16:E16"/>
    <mergeCell ref="D17:E17"/>
    <mergeCell ref="D18:E18"/>
    <mergeCell ref="D19:E19"/>
    <mergeCell ref="D20:E20"/>
    <mergeCell ref="D29:E29"/>
    <mergeCell ref="D32:E32"/>
    <mergeCell ref="D33:E33"/>
    <mergeCell ref="D1:E1"/>
    <mergeCell ref="D2:E2"/>
    <mergeCell ref="D3:E3"/>
    <mergeCell ref="D4:E4"/>
    <mergeCell ref="D5:E5"/>
    <mergeCell ref="D6:E6"/>
    <mergeCell ref="D7:E7"/>
    <mergeCell ref="E25:F25"/>
    <mergeCell ref="E26:F26"/>
    <mergeCell ref="D28:E28"/>
    <mergeCell ref="D8:E8"/>
    <mergeCell ref="D9:E9"/>
    <mergeCell ref="D10:E10"/>
    <mergeCell ref="D11:E11"/>
    <mergeCell ref="D12:E12"/>
    <mergeCell ref="D13:E13"/>
    <mergeCell ref="D14:E14"/>
  </mergeCells>
  <printOptions/>
  <pageMargins left="0.7086614173228347" right="0.7086614173228347" top="0.7480314960629921" bottom="0.7480314960629921" header="0.31496062992125984" footer="0.31496062992125984"/>
  <pageSetup fitToHeight="1" fitToWidth="1"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3:BZ51"/>
  <sheetViews>
    <sheetView zoomScale="70" zoomScaleNormal="70" zoomScalePageLayoutView="0" workbookViewId="0" topLeftCell="A1">
      <selection activeCell="K8" sqref="K8"/>
    </sheetView>
  </sheetViews>
  <sheetFormatPr defaultColWidth="11.421875" defaultRowHeight="15"/>
  <cols>
    <col min="1" max="1" width="4.28125" style="0" customWidth="1"/>
    <col min="2" max="2" width="13.421875" style="0" bestFit="1" customWidth="1"/>
    <col min="3" max="3" width="22.421875" style="0" customWidth="1"/>
    <col min="4" max="6" width="5.7109375" style="0" customWidth="1"/>
    <col min="7" max="8" width="2.7109375" style="0" customWidth="1"/>
    <col min="9" max="9" width="13.421875" style="0" customWidth="1"/>
    <col min="10" max="10" width="22.421875" style="0" customWidth="1"/>
    <col min="11" max="13" width="5.7109375" style="0" customWidth="1"/>
    <col min="14" max="17" width="2.7109375" style="0" customWidth="1"/>
    <col min="18" max="18" width="13.421875" style="0" customWidth="1"/>
    <col min="19" max="19" width="22.421875" style="0" customWidth="1"/>
    <col min="20" max="22" width="5.7109375" style="0" customWidth="1"/>
    <col min="23" max="24" width="2.7109375" style="0" customWidth="1"/>
    <col min="25" max="25" width="13.421875" style="0" bestFit="1" customWidth="1"/>
    <col min="26" max="26" width="22.421875" style="0" customWidth="1"/>
    <col min="27" max="29" width="5.7109375" style="0" customWidth="1"/>
    <col min="30" max="34" width="2.7109375" style="0" customWidth="1"/>
    <col min="35" max="35" width="13.421875" style="0" bestFit="1" customWidth="1"/>
    <col min="36" max="36" width="22.421875" style="0" customWidth="1"/>
    <col min="37" max="39" width="5.7109375" style="0" customWidth="1"/>
    <col min="40" max="41" width="2.7109375" style="0" customWidth="1"/>
    <col min="42" max="42" width="13.421875" style="0" bestFit="1" customWidth="1"/>
    <col min="43" max="43" width="22.421875" style="0" customWidth="1"/>
    <col min="44" max="46" width="5.7109375" style="0" customWidth="1"/>
    <col min="47" max="51" width="2.7109375" style="0" customWidth="1"/>
    <col min="52" max="52" width="11.140625" style="0" customWidth="1"/>
    <col min="53" max="53" width="22.421875" style="0" customWidth="1"/>
    <col min="54" max="56" width="5.7109375" style="0" customWidth="1"/>
    <col min="57" max="58" width="2.7109375" style="0" customWidth="1"/>
    <col min="59" max="59" width="12.140625" style="0" customWidth="1"/>
    <col min="60" max="60" width="22.421875" style="0" customWidth="1"/>
    <col min="61" max="63" width="5.7109375" style="0" customWidth="1"/>
    <col min="64" max="65" width="2.7109375" style="0" customWidth="1"/>
    <col min="66" max="66" width="12.140625" style="0" bestFit="1" customWidth="1"/>
    <col min="67" max="67" width="22.421875" style="0" customWidth="1"/>
    <col min="68" max="70" width="5.7109375" style="0" customWidth="1"/>
    <col min="71" max="73" width="2.7109375" style="0" customWidth="1"/>
    <col min="74" max="74" width="12.8515625" style="0" bestFit="1" customWidth="1"/>
    <col min="75" max="75" width="22.421875" style="0" customWidth="1"/>
    <col min="76" max="78" width="5.7109375" style="0" customWidth="1"/>
  </cols>
  <sheetData>
    <row r="3" spans="1:46" ht="18" customHeight="1">
      <c r="A3" s="1"/>
      <c r="D3" s="1"/>
      <c r="E3" s="1"/>
      <c r="F3" s="2"/>
      <c r="G3" s="2"/>
      <c r="AC3" s="6"/>
      <c r="AT3" s="6"/>
    </row>
    <row r="4" spans="1:46" ht="18" customHeight="1" thickBot="1">
      <c r="A4" s="3"/>
      <c r="D4" s="3"/>
      <c r="E4" s="3"/>
      <c r="F4" s="3"/>
      <c r="G4" s="3"/>
      <c r="AC4" s="6"/>
      <c r="AT4" s="6"/>
    </row>
    <row r="5" spans="1:78" ht="18" customHeight="1" thickBot="1">
      <c r="A5" s="3"/>
      <c r="B5" s="314" t="s">
        <v>57</v>
      </c>
      <c r="C5" s="315"/>
      <c r="D5" s="315"/>
      <c r="E5" s="315"/>
      <c r="F5" s="316"/>
      <c r="G5" s="3"/>
      <c r="I5" s="314" t="s">
        <v>58</v>
      </c>
      <c r="J5" s="315"/>
      <c r="K5" s="315"/>
      <c r="L5" s="315"/>
      <c r="M5" s="316"/>
      <c r="R5" s="314" t="s">
        <v>59</v>
      </c>
      <c r="S5" s="315"/>
      <c r="T5" s="315"/>
      <c r="U5" s="315"/>
      <c r="V5" s="316"/>
      <c r="Y5" s="314" t="s">
        <v>60</v>
      </c>
      <c r="Z5" s="315"/>
      <c r="AA5" s="315"/>
      <c r="AB5" s="315"/>
      <c r="AC5" s="316"/>
      <c r="AI5" s="314" t="s">
        <v>65</v>
      </c>
      <c r="AJ5" s="315"/>
      <c r="AK5" s="315"/>
      <c r="AL5" s="315"/>
      <c r="AM5" s="316"/>
      <c r="AP5" s="314" t="s">
        <v>66</v>
      </c>
      <c r="AQ5" s="315"/>
      <c r="AR5" s="315"/>
      <c r="AS5" s="315"/>
      <c r="AT5" s="316"/>
      <c r="AZ5" s="314" t="s">
        <v>74</v>
      </c>
      <c r="BA5" s="315"/>
      <c r="BB5" s="315"/>
      <c r="BC5" s="315"/>
      <c r="BD5" s="316"/>
      <c r="BG5" s="314" t="s">
        <v>75</v>
      </c>
      <c r="BH5" s="315"/>
      <c r="BI5" s="315"/>
      <c r="BJ5" s="315"/>
      <c r="BK5" s="316"/>
      <c r="BN5" s="314" t="s">
        <v>76</v>
      </c>
      <c r="BO5" s="315"/>
      <c r="BP5" s="315"/>
      <c r="BQ5" s="315"/>
      <c r="BR5" s="316"/>
      <c r="BV5" s="314" t="s">
        <v>77</v>
      </c>
      <c r="BW5" s="315"/>
      <c r="BX5" s="315"/>
      <c r="BY5" s="315"/>
      <c r="BZ5" s="316"/>
    </row>
    <row r="6" spans="9:74" ht="18" customHeight="1">
      <c r="I6" s="4"/>
      <c r="J6" s="5" t="s">
        <v>17</v>
      </c>
      <c r="Y6" s="4"/>
      <c r="Z6" s="5" t="s">
        <v>15</v>
      </c>
      <c r="AC6" s="6"/>
      <c r="AP6" s="4"/>
      <c r="AQ6" s="5" t="s">
        <v>22</v>
      </c>
      <c r="AT6" s="6"/>
      <c r="BG6" s="4"/>
      <c r="BV6" s="4"/>
    </row>
    <row r="7" spans="6:73" ht="18" customHeight="1" thickBot="1">
      <c r="F7" s="6"/>
      <c r="G7" s="6"/>
      <c r="H7" s="6"/>
      <c r="I7" s="157" t="s">
        <v>63</v>
      </c>
      <c r="J7" s="7" t="s">
        <v>1</v>
      </c>
      <c r="K7" s="7" t="s">
        <v>2</v>
      </c>
      <c r="L7" s="7" t="s">
        <v>3</v>
      </c>
      <c r="M7" s="8" t="s">
        <v>4</v>
      </c>
      <c r="V7" s="6"/>
      <c r="Y7" s="157" t="s">
        <v>67</v>
      </c>
      <c r="Z7" s="7" t="s">
        <v>1</v>
      </c>
      <c r="AA7" s="7" t="s">
        <v>2</v>
      </c>
      <c r="AB7" s="7" t="s">
        <v>3</v>
      </c>
      <c r="AC7" s="8" t="s">
        <v>4</v>
      </c>
      <c r="AM7" s="6"/>
      <c r="AP7" s="157" t="s">
        <v>69</v>
      </c>
      <c r="AQ7" s="7" t="s">
        <v>1</v>
      </c>
      <c r="AR7" s="7" t="s">
        <v>2</v>
      </c>
      <c r="AS7" s="7" t="s">
        <v>3</v>
      </c>
      <c r="AT7" s="8" t="s">
        <v>4</v>
      </c>
      <c r="BD7" s="6"/>
      <c r="BG7" s="157" t="s">
        <v>72</v>
      </c>
      <c r="BH7" s="7" t="s">
        <v>1</v>
      </c>
      <c r="BI7" s="7" t="s">
        <v>2</v>
      </c>
      <c r="BJ7" s="7" t="s">
        <v>3</v>
      </c>
      <c r="BK7" s="8" t="s">
        <v>4</v>
      </c>
      <c r="BS7" s="6"/>
      <c r="BT7" s="6"/>
      <c r="BU7" s="6"/>
    </row>
    <row r="8" spans="6:73" ht="18" customHeight="1" thickBot="1" thickTop="1">
      <c r="F8" s="6"/>
      <c r="H8" s="9"/>
      <c r="I8" s="158" t="s">
        <v>62</v>
      </c>
      <c r="J8" s="10" t="str">
        <f>IF('RESULTAT DU TRI'!C13=0,"J12",'RESULTAT DU TRI'!D13)</f>
        <v>J12</v>
      </c>
      <c r="K8" s="11"/>
      <c r="L8" s="309"/>
      <c r="M8" s="12"/>
      <c r="N8" s="20"/>
      <c r="O8" s="37"/>
      <c r="P8" s="37"/>
      <c r="Q8" s="37"/>
      <c r="R8" s="37"/>
      <c r="S8" s="37"/>
      <c r="T8" s="37"/>
      <c r="U8" s="37"/>
      <c r="V8" s="77"/>
      <c r="W8" s="37"/>
      <c r="X8" s="78"/>
      <c r="Y8" s="158" t="s">
        <v>62</v>
      </c>
      <c r="Z8" s="10" t="str">
        <f>IF('RESULTAT DU TRI'!C6=0,"J5",'RESULTAT DU TRI'!D6)</f>
        <v>J5</v>
      </c>
      <c r="AA8" s="11"/>
      <c r="AB8" s="309"/>
      <c r="AC8" s="12"/>
      <c r="AD8" s="20"/>
      <c r="AE8" s="37"/>
      <c r="AF8" s="37"/>
      <c r="AG8" s="37"/>
      <c r="AH8" s="37"/>
      <c r="AI8" s="37"/>
      <c r="AJ8" s="37"/>
      <c r="AK8" s="37"/>
      <c r="AL8" s="37"/>
      <c r="AM8" s="77"/>
      <c r="AN8" s="37"/>
      <c r="AO8" s="78"/>
      <c r="AP8" s="158" t="s">
        <v>62</v>
      </c>
      <c r="AQ8" s="10" t="str">
        <f>IF('RESULTAT DU TRI'!C5=0,"J4",'RESULTAT DU TRI'!D5)</f>
        <v>J4</v>
      </c>
      <c r="AR8" s="11"/>
      <c r="AS8" s="309"/>
      <c r="AT8" s="12"/>
      <c r="AU8" s="20"/>
      <c r="AV8" s="37"/>
      <c r="AW8" s="37"/>
      <c r="AX8" s="37"/>
      <c r="AY8" s="37"/>
      <c r="AZ8" s="37"/>
      <c r="BA8" s="37"/>
      <c r="BB8" s="37"/>
      <c r="BC8" s="37"/>
      <c r="BD8" s="77"/>
      <c r="BE8" s="37"/>
      <c r="BF8" s="100"/>
      <c r="BG8" s="155" t="s">
        <v>26</v>
      </c>
      <c r="BH8" s="10">
        <f>IF(AR8=AR9,"",IF(AR8&gt;AR9,AQ8,AQ9))</f>
      </c>
      <c r="BI8" s="11"/>
      <c r="BJ8" s="309"/>
      <c r="BK8" s="28"/>
      <c r="BL8" s="29"/>
      <c r="BS8" s="6"/>
      <c r="BT8" s="34"/>
      <c r="BU8" s="34"/>
    </row>
    <row r="9" spans="8:73" ht="18" customHeight="1" thickTop="1">
      <c r="H9" s="13"/>
      <c r="I9" s="14"/>
      <c r="J9" s="15">
        <f>IF(D12=D13,"",IF(D12&gt;D13,C12,C13))</f>
      </c>
      <c r="K9" s="16"/>
      <c r="L9" s="310"/>
      <c r="M9" s="17"/>
      <c r="N9" s="103"/>
      <c r="O9" s="2"/>
      <c r="P9" s="2"/>
      <c r="Y9" s="14"/>
      <c r="Z9" s="10">
        <f>IF(K8=K9,"",IF(K8&gt;K9,J8,J9))</f>
      </c>
      <c r="AA9" s="16"/>
      <c r="AB9" s="310"/>
      <c r="AC9" s="17"/>
      <c r="AD9" s="39"/>
      <c r="AP9" s="14"/>
      <c r="AQ9" s="10">
        <f>IF(AA8=AA9,"",IF(AA8&gt;AA9,Z8,Z9))</f>
      </c>
      <c r="AR9" s="16"/>
      <c r="AS9" s="310"/>
      <c r="AT9" s="17"/>
      <c r="AU9" s="39"/>
      <c r="BE9" s="32"/>
      <c r="BG9" s="14"/>
      <c r="BH9" s="15">
        <f>IF(BB12=BB13,"",IF(BB12&gt;BB13,BA12,BA13))</f>
      </c>
      <c r="BI9" s="16"/>
      <c r="BJ9" s="310"/>
      <c r="BK9" s="31"/>
      <c r="BL9" s="32"/>
      <c r="BM9" s="2"/>
      <c r="BN9" s="2"/>
      <c r="BS9" s="6"/>
      <c r="BT9" s="34"/>
      <c r="BU9" s="34"/>
    </row>
    <row r="10" spans="2:73" ht="18" customHeight="1">
      <c r="B10" s="4"/>
      <c r="C10" s="5" t="s">
        <v>18</v>
      </c>
      <c r="F10" s="6"/>
      <c r="G10" s="6"/>
      <c r="H10" s="13"/>
      <c r="I10" s="18" t="s">
        <v>6</v>
      </c>
      <c r="J10" s="6"/>
      <c r="K10" s="311">
        <f>IF(D12=D13,"",IF(D12&lt;D13,C12,C13))</f>
      </c>
      <c r="L10" s="312"/>
      <c r="M10" s="313"/>
      <c r="N10" s="104"/>
      <c r="O10" s="2"/>
      <c r="P10" s="2"/>
      <c r="R10" s="4"/>
      <c r="S10" s="5"/>
      <c r="V10" s="6"/>
      <c r="Y10" s="18" t="s">
        <v>6</v>
      </c>
      <c r="Z10" s="23"/>
      <c r="AA10" s="311">
        <f>IF(T12=T13,"",IF(T12&lt;T13,S12,S13))</f>
      </c>
      <c r="AB10" s="312"/>
      <c r="AC10" s="313"/>
      <c r="AD10" s="40"/>
      <c r="AI10" s="4"/>
      <c r="AJ10" s="5"/>
      <c r="AM10" s="6"/>
      <c r="AP10" s="18" t="s">
        <v>6</v>
      </c>
      <c r="AQ10" s="23"/>
      <c r="AR10" s="311">
        <f>IF(AK12=AK13,"",IF(AK12&lt;AK13,AJ12,AJ13))</f>
      </c>
      <c r="AS10" s="312"/>
      <c r="AT10" s="313"/>
      <c r="AU10" s="40"/>
      <c r="AZ10" s="4"/>
      <c r="BA10" s="5"/>
      <c r="BD10" s="6"/>
      <c r="BE10" s="32"/>
      <c r="BG10" s="18" t="s">
        <v>6</v>
      </c>
      <c r="BH10" s="6"/>
      <c r="BI10" s="311">
        <f>IF(BB12=BB13,"",IF(BB12&lt;BB13,BA12,BA13))</f>
      </c>
      <c r="BJ10" s="312"/>
      <c r="BK10" s="313"/>
      <c r="BL10" s="32"/>
      <c r="BM10" s="2"/>
      <c r="BN10" s="33"/>
      <c r="BS10" s="34"/>
      <c r="BT10" s="34"/>
      <c r="BU10" s="34"/>
    </row>
    <row r="11" spans="2:74" ht="18" customHeight="1" thickBot="1">
      <c r="B11" s="157" t="s">
        <v>61</v>
      </c>
      <c r="C11" s="7" t="s">
        <v>1</v>
      </c>
      <c r="D11" s="7" t="s">
        <v>2</v>
      </c>
      <c r="E11" s="7" t="s">
        <v>3</v>
      </c>
      <c r="F11" s="8" t="s">
        <v>4</v>
      </c>
      <c r="G11" s="19"/>
      <c r="H11" s="13"/>
      <c r="N11" s="104"/>
      <c r="O11" s="2"/>
      <c r="P11" s="2"/>
      <c r="R11" s="157" t="s">
        <v>64</v>
      </c>
      <c r="S11" s="7" t="s">
        <v>1</v>
      </c>
      <c r="T11" s="7" t="s">
        <v>2</v>
      </c>
      <c r="U11" s="7" t="s">
        <v>3</v>
      </c>
      <c r="V11" s="8" t="s">
        <v>4</v>
      </c>
      <c r="Z11" s="2"/>
      <c r="AA11" s="26"/>
      <c r="AC11" s="6"/>
      <c r="AD11" s="40"/>
      <c r="AI11" s="157" t="s">
        <v>68</v>
      </c>
      <c r="AJ11" s="7" t="s">
        <v>1</v>
      </c>
      <c r="AK11" s="7" t="s">
        <v>2</v>
      </c>
      <c r="AL11" s="7" t="s">
        <v>3</v>
      </c>
      <c r="AM11" s="8" t="s">
        <v>4</v>
      </c>
      <c r="AQ11" s="2"/>
      <c r="AR11" s="26"/>
      <c r="AT11" s="6"/>
      <c r="AU11" s="40"/>
      <c r="AZ11" s="157" t="s">
        <v>70</v>
      </c>
      <c r="BA11" s="7" t="s">
        <v>1</v>
      </c>
      <c r="BB11" s="7" t="s">
        <v>2</v>
      </c>
      <c r="BC11" s="7" t="s">
        <v>3</v>
      </c>
      <c r="BD11" s="8" t="s">
        <v>4</v>
      </c>
      <c r="BE11" s="36"/>
      <c r="BG11" s="2"/>
      <c r="BL11" s="34"/>
      <c r="BM11" s="101"/>
      <c r="BN11" s="157" t="s">
        <v>73</v>
      </c>
      <c r="BO11" s="7" t="s">
        <v>1</v>
      </c>
      <c r="BP11" s="7" t="s">
        <v>2</v>
      </c>
      <c r="BQ11" s="7" t="s">
        <v>3</v>
      </c>
      <c r="BR11" s="8" t="s">
        <v>4</v>
      </c>
      <c r="BS11" s="35"/>
      <c r="BT11" s="35"/>
      <c r="BU11" s="2"/>
      <c r="BV11" s="2"/>
    </row>
    <row r="12" spans="2:74" ht="18" customHeight="1" thickBot="1" thickTop="1">
      <c r="B12" s="158" t="s">
        <v>62</v>
      </c>
      <c r="C12" s="10" t="str">
        <f>IF('RESULTAT DU TRI'!C21=0,"J20",'RESULTAT DU TRI'!D21)</f>
        <v>J20</v>
      </c>
      <c r="D12" s="11"/>
      <c r="E12" s="309"/>
      <c r="F12" s="12"/>
      <c r="G12" s="20"/>
      <c r="H12" s="2"/>
      <c r="I12" s="2"/>
      <c r="J12" s="2"/>
      <c r="K12" s="88"/>
      <c r="L12" s="88"/>
      <c r="M12" s="88"/>
      <c r="N12" s="105"/>
      <c r="O12" s="88"/>
      <c r="P12" s="88"/>
      <c r="Q12" s="89"/>
      <c r="R12" s="158" t="s">
        <v>62</v>
      </c>
      <c r="S12" s="10">
        <f>IF(D12=D13,"",IF(D12&lt;D13,C12,C13))</f>
      </c>
      <c r="T12" s="11"/>
      <c r="U12" s="309"/>
      <c r="V12" s="28"/>
      <c r="W12" s="81"/>
      <c r="X12" s="37"/>
      <c r="Y12" s="37"/>
      <c r="Z12" s="37"/>
      <c r="AA12" s="77"/>
      <c r="AB12" s="37"/>
      <c r="AC12" s="77"/>
      <c r="AD12" s="82"/>
      <c r="AE12" s="37"/>
      <c r="AF12" s="37"/>
      <c r="AG12" s="37"/>
      <c r="AH12" s="78"/>
      <c r="AI12" s="158" t="s">
        <v>62</v>
      </c>
      <c r="AJ12" s="10">
        <f>IF(T12=T13,"",IF(T12&gt;T13,S12,S13))</f>
      </c>
      <c r="AK12" s="11"/>
      <c r="AL12" s="309"/>
      <c r="AM12" s="28"/>
      <c r="AN12" s="20"/>
      <c r="AO12" s="37"/>
      <c r="AP12" s="37"/>
      <c r="AQ12" s="37"/>
      <c r="AR12" s="77"/>
      <c r="AS12" s="37"/>
      <c r="AT12" s="77"/>
      <c r="AU12" s="82"/>
      <c r="AV12" s="37"/>
      <c r="AW12" s="37"/>
      <c r="AX12" s="37"/>
      <c r="AY12" s="78"/>
      <c r="AZ12" s="156" t="s">
        <v>71</v>
      </c>
      <c r="BA12" s="10">
        <f>IF(AK12=AK13,"",IF(AK12&gt;AK13,AJ12,AJ13))</f>
      </c>
      <c r="BB12" s="11"/>
      <c r="BC12" s="309"/>
      <c r="BD12" s="28"/>
      <c r="BL12" s="34"/>
      <c r="BM12" s="102"/>
      <c r="BN12" s="155" t="s">
        <v>27</v>
      </c>
      <c r="BO12" s="10">
        <f>IF(BI8=BI9,"",IF(BI8&gt;BI9,BH8,BH9))</f>
      </c>
      <c r="BP12" s="11"/>
      <c r="BQ12" s="309"/>
      <c r="BR12" s="12"/>
      <c r="BS12" s="37"/>
      <c r="BT12" s="38"/>
      <c r="BU12" s="13"/>
      <c r="BV12" s="2"/>
    </row>
    <row r="13" spans="2:74" ht="18" customHeight="1" thickTop="1">
      <c r="B13" s="14"/>
      <c r="C13" s="10" t="str">
        <f>IF('RESULTAT DU TRI'!C14=0,"J13",'RESULTAT DU TRI'!D14)</f>
        <v>J13</v>
      </c>
      <c r="D13" s="16"/>
      <c r="E13" s="310"/>
      <c r="F13" s="17"/>
      <c r="G13" s="22"/>
      <c r="H13" s="21"/>
      <c r="I13" s="21"/>
      <c r="J13" s="21"/>
      <c r="K13" s="2"/>
      <c r="L13" s="2"/>
      <c r="M13" s="2"/>
      <c r="N13" s="106"/>
      <c r="O13" s="21"/>
      <c r="P13" s="39"/>
      <c r="Q13" s="85"/>
      <c r="R13" s="14"/>
      <c r="S13" s="10">
        <f>IF(K16=K17,"",IF(K16&lt;K17,J16,J17))</f>
      </c>
      <c r="T13" s="16"/>
      <c r="U13" s="310"/>
      <c r="V13" s="31"/>
      <c r="AD13" s="40"/>
      <c r="AE13" s="2"/>
      <c r="AF13" s="114"/>
      <c r="AG13" s="122"/>
      <c r="AH13" s="123"/>
      <c r="AI13" s="14"/>
      <c r="AJ13" s="10">
        <f>IF(AA32=AA33,"",IF(AA32&lt;AA33,Z32,Z33))</f>
      </c>
      <c r="AK13" s="16"/>
      <c r="AL13" s="310"/>
      <c r="AM13" s="31"/>
      <c r="AU13" s="40"/>
      <c r="AV13" s="2"/>
      <c r="AW13" s="2"/>
      <c r="AX13" s="97"/>
      <c r="AY13" s="98"/>
      <c r="AZ13" s="14"/>
      <c r="BA13" s="10">
        <f>IF(AR24=AR25,"",IF(AR24&lt;AR25,AQ24,AQ25))</f>
      </c>
      <c r="BB13" s="16"/>
      <c r="BC13" s="310"/>
      <c r="BD13" s="31"/>
      <c r="BL13" s="30"/>
      <c r="BM13" s="6"/>
      <c r="BN13" s="14"/>
      <c r="BO13" s="15">
        <f>IF(BI16=BI17,"",IF(BI16&gt;BI17,BH16,BH17))</f>
      </c>
      <c r="BP13" s="16"/>
      <c r="BQ13" s="310"/>
      <c r="BR13" s="17"/>
      <c r="BS13" s="39"/>
      <c r="BT13" s="32"/>
      <c r="BU13" s="13"/>
      <c r="BV13" s="2"/>
    </row>
    <row r="14" spans="2:74" ht="18" customHeight="1">
      <c r="B14" s="18" t="s">
        <v>6</v>
      </c>
      <c r="C14" s="23" t="s">
        <v>16</v>
      </c>
      <c r="D14" s="311" t="str">
        <f>J8</f>
        <v>J12</v>
      </c>
      <c r="E14" s="312"/>
      <c r="F14" s="313"/>
      <c r="I14" s="4"/>
      <c r="J14" s="5" t="s">
        <v>14</v>
      </c>
      <c r="N14" s="104"/>
      <c r="O14" s="2"/>
      <c r="P14" s="40"/>
      <c r="R14" s="18" t="s">
        <v>6</v>
      </c>
      <c r="S14" s="23"/>
      <c r="T14" s="311" t="str">
        <f>Z8</f>
        <v>J5</v>
      </c>
      <c r="U14" s="312"/>
      <c r="V14" s="313"/>
      <c r="Y14" s="4"/>
      <c r="Z14" s="5" t="s">
        <v>12</v>
      </c>
      <c r="AC14" s="6"/>
      <c r="AD14" s="40"/>
      <c r="AE14" s="2"/>
      <c r="AF14" s="114"/>
      <c r="AG14" s="2"/>
      <c r="AI14" s="18" t="s">
        <v>6</v>
      </c>
      <c r="AJ14" s="23"/>
      <c r="AK14" s="311" t="str">
        <f>AQ8</f>
        <v>J4</v>
      </c>
      <c r="AL14" s="312"/>
      <c r="AM14" s="313"/>
      <c r="AP14" s="4"/>
      <c r="AQ14" s="5" t="s">
        <v>23</v>
      </c>
      <c r="AT14" s="6"/>
      <c r="AU14" s="40"/>
      <c r="AV14" s="2"/>
      <c r="AW14" s="79"/>
      <c r="AZ14" s="18" t="s">
        <v>6</v>
      </c>
      <c r="BA14" s="23"/>
      <c r="BB14" s="311">
        <f>IF(AR8=AR9,"",IF(AR8&gt;AR9,AQ8,AQ9))</f>
      </c>
      <c r="BC14" s="312"/>
      <c r="BD14" s="313"/>
      <c r="BG14" s="4"/>
      <c r="BL14" s="30"/>
      <c r="BM14" s="34"/>
      <c r="BN14" s="18" t="s">
        <v>6</v>
      </c>
      <c r="BO14" s="6"/>
      <c r="BP14" s="311">
        <f>IF(BI8=BI9,"",IF(BI8&lt;BI9,BH8,BH9))</f>
      </c>
      <c r="BQ14" s="312"/>
      <c r="BR14" s="313"/>
      <c r="BS14" s="40"/>
      <c r="BT14" s="32"/>
      <c r="BU14" s="13"/>
      <c r="BV14" s="2"/>
    </row>
    <row r="15" spans="3:78" ht="18" customHeight="1" thickBot="1">
      <c r="C15" s="2"/>
      <c r="D15" s="24"/>
      <c r="F15" s="6"/>
      <c r="H15" s="6"/>
      <c r="I15" s="157" t="s">
        <v>63</v>
      </c>
      <c r="J15" s="7" t="s">
        <v>1</v>
      </c>
      <c r="K15" s="7" t="s">
        <v>2</v>
      </c>
      <c r="L15" s="7" t="s">
        <v>3</v>
      </c>
      <c r="M15" s="8" t="s">
        <v>4</v>
      </c>
      <c r="N15" s="104"/>
      <c r="O15" s="2"/>
      <c r="P15" s="40"/>
      <c r="S15" s="2"/>
      <c r="T15" s="26"/>
      <c r="V15" s="6"/>
      <c r="Y15" s="157" t="s">
        <v>67</v>
      </c>
      <c r="Z15" s="7" t="s">
        <v>1</v>
      </c>
      <c r="AA15" s="7" t="s">
        <v>2</v>
      </c>
      <c r="AB15" s="7" t="s">
        <v>3</v>
      </c>
      <c r="AC15" s="8" t="s">
        <v>4</v>
      </c>
      <c r="AD15" s="40"/>
      <c r="AE15" s="2"/>
      <c r="AF15" s="114"/>
      <c r="AG15" s="2"/>
      <c r="AJ15" s="2"/>
      <c r="AK15" s="26"/>
      <c r="AM15" s="6"/>
      <c r="AP15" s="157" t="s">
        <v>69</v>
      </c>
      <c r="AQ15" s="7" t="s">
        <v>1</v>
      </c>
      <c r="AR15" s="7" t="s">
        <v>2</v>
      </c>
      <c r="AS15" s="7" t="s">
        <v>3</v>
      </c>
      <c r="AT15" s="8" t="s">
        <v>4</v>
      </c>
      <c r="AU15" s="40"/>
      <c r="AV15" s="2"/>
      <c r="AW15" s="79"/>
      <c r="BA15" s="2"/>
      <c r="BB15" s="26"/>
      <c r="BD15" s="6"/>
      <c r="BG15" s="157" t="s">
        <v>72</v>
      </c>
      <c r="BH15" s="7" t="s">
        <v>1</v>
      </c>
      <c r="BI15" s="7" t="s">
        <v>2</v>
      </c>
      <c r="BJ15" s="7" t="s">
        <v>3</v>
      </c>
      <c r="BK15" s="8" t="s">
        <v>4</v>
      </c>
      <c r="BL15" s="36"/>
      <c r="BM15" s="2"/>
      <c r="BN15" s="2"/>
      <c r="BS15" s="40"/>
      <c r="BT15" s="32"/>
      <c r="BU15" s="13"/>
      <c r="BV15" s="157" t="s">
        <v>78</v>
      </c>
      <c r="BW15" s="7" t="s">
        <v>1</v>
      </c>
      <c r="BX15" s="7" t="s">
        <v>2</v>
      </c>
      <c r="BY15" s="7" t="s">
        <v>3</v>
      </c>
      <c r="BZ15" s="8" t="s">
        <v>4</v>
      </c>
    </row>
    <row r="16" spans="3:78" ht="18" customHeight="1" thickBot="1" thickTop="1">
      <c r="C16" s="25" t="s">
        <v>9</v>
      </c>
      <c r="F16" s="6"/>
      <c r="H16" s="9"/>
      <c r="I16" s="158" t="s">
        <v>62</v>
      </c>
      <c r="J16" s="10" t="str">
        <f>IF('RESULTAT DU TRI'!C12=0,"J11",'RESULTAT DU TRI'!D12)</f>
        <v>J11</v>
      </c>
      <c r="K16" s="11"/>
      <c r="L16" s="309"/>
      <c r="M16" s="12"/>
      <c r="N16" s="107"/>
      <c r="O16" s="94"/>
      <c r="P16" s="90"/>
      <c r="Q16" s="37"/>
      <c r="R16" s="37"/>
      <c r="S16" s="37"/>
      <c r="T16" s="77"/>
      <c r="U16" s="37"/>
      <c r="V16" s="77"/>
      <c r="W16" s="37"/>
      <c r="X16" s="78"/>
      <c r="Y16" s="158" t="s">
        <v>62</v>
      </c>
      <c r="Z16" s="10" t="str">
        <f>IF('RESULTAT DU TRI'!C7=0,"J6",'RESULTAT DU TRI'!D7)</f>
        <v>J6</v>
      </c>
      <c r="AA16" s="11"/>
      <c r="AB16" s="309"/>
      <c r="AC16" s="12"/>
      <c r="AD16" s="83"/>
      <c r="AE16" s="37"/>
      <c r="AF16" s="115"/>
      <c r="AG16" s="37"/>
      <c r="AH16" s="37"/>
      <c r="AI16" s="37"/>
      <c r="AJ16" s="37"/>
      <c r="AK16" s="37"/>
      <c r="AL16" s="37"/>
      <c r="AM16" s="77"/>
      <c r="AN16" s="37"/>
      <c r="AO16" s="78"/>
      <c r="AP16" s="158" t="s">
        <v>62</v>
      </c>
      <c r="AQ16" s="10" t="str">
        <f>IF('RESULTAT DU TRI'!C2=0,"J1",'RESULTAT DU TRI'!D2)</f>
        <v>J1</v>
      </c>
      <c r="AR16" s="11"/>
      <c r="AS16" s="309"/>
      <c r="AT16" s="12"/>
      <c r="AU16" s="83"/>
      <c r="AV16" s="37"/>
      <c r="AW16" s="86"/>
      <c r="AX16" s="37"/>
      <c r="AY16" s="37"/>
      <c r="AZ16" s="37"/>
      <c r="BA16" s="37"/>
      <c r="BB16" s="37"/>
      <c r="BC16" s="37"/>
      <c r="BD16" s="77"/>
      <c r="BE16" s="37"/>
      <c r="BF16" s="100"/>
      <c r="BG16" s="155" t="s">
        <v>26</v>
      </c>
      <c r="BH16" s="10">
        <f>IF(AR16=AR17,"",IF(AR16&gt;AR17,AQ16,AQ17))</f>
      </c>
      <c r="BI16" s="11"/>
      <c r="BJ16" s="309"/>
      <c r="BK16" s="28"/>
      <c r="BS16" s="40"/>
      <c r="BT16" s="32"/>
      <c r="BU16" s="13"/>
      <c r="BV16" s="155" t="s">
        <v>28</v>
      </c>
      <c r="BW16" s="10">
        <f>IF(BP12=BP13,"",IF(BP12&lt;BP13,BO12,BO13))</f>
      </c>
      <c r="BX16" s="11"/>
      <c r="BY16" s="309"/>
      <c r="BZ16" s="12"/>
    </row>
    <row r="17" spans="8:78" ht="18" customHeight="1" thickTop="1">
      <c r="H17" s="13"/>
      <c r="I17" s="14"/>
      <c r="J17" s="15">
        <f>IF(D20=D21,"",IF(D20&gt;D21,C20,C21))</f>
      </c>
      <c r="K17" s="16"/>
      <c r="L17" s="310"/>
      <c r="M17" s="17"/>
      <c r="N17" s="104"/>
      <c r="O17" s="2"/>
      <c r="P17" s="2"/>
      <c r="Y17" s="14"/>
      <c r="Z17" s="10">
        <f>IF(K16=K17,"",IF(K16&gt;K17,J16,J17))</f>
      </c>
      <c r="AA17" s="16"/>
      <c r="AB17" s="310"/>
      <c r="AC17" s="17"/>
      <c r="AD17" s="111"/>
      <c r="AE17" s="103"/>
      <c r="AF17" s="114"/>
      <c r="AG17" s="2"/>
      <c r="AP17" s="14"/>
      <c r="AQ17" s="10">
        <f>IF(AA16=AA17,"",IF(AA16&gt;AA17,Z16,Z17))</f>
      </c>
      <c r="AR17" s="16"/>
      <c r="AS17" s="310"/>
      <c r="AT17" s="17"/>
      <c r="AU17" s="111"/>
      <c r="AV17" s="103"/>
      <c r="AW17" s="79"/>
      <c r="BE17" s="32"/>
      <c r="BG17" s="14"/>
      <c r="BH17" s="15">
        <f>IF(BB20=BB21,"",IF(BB20&gt;BB21,BA20,BA21))</f>
      </c>
      <c r="BI17" s="16"/>
      <c r="BJ17" s="310"/>
      <c r="BK17" s="31"/>
      <c r="BS17" s="40"/>
      <c r="BT17" s="153"/>
      <c r="BU17" s="154"/>
      <c r="BV17" s="14"/>
      <c r="BW17" s="15">
        <f>IF(BP28=BP29,"",IF(BP28&lt;BP29,BO28,BO29))</f>
      </c>
      <c r="BX17" s="16"/>
      <c r="BY17" s="310"/>
      <c r="BZ17" s="17"/>
    </row>
    <row r="18" spans="2:78" ht="18" customHeight="1">
      <c r="B18" s="4"/>
      <c r="C18" s="5" t="s">
        <v>19</v>
      </c>
      <c r="F18" s="6"/>
      <c r="G18" s="6"/>
      <c r="H18" s="13"/>
      <c r="I18" s="18" t="s">
        <v>6</v>
      </c>
      <c r="J18" s="6"/>
      <c r="K18" s="311">
        <f>IF(D20=D21,"",IF(D20&lt;D21,C20,C21))</f>
      </c>
      <c r="L18" s="312"/>
      <c r="M18" s="313"/>
      <c r="N18" s="104"/>
      <c r="O18" s="2"/>
      <c r="P18" s="2"/>
      <c r="R18" s="4"/>
      <c r="S18" s="5"/>
      <c r="V18" s="6"/>
      <c r="Y18" s="18" t="s">
        <v>6</v>
      </c>
      <c r="Z18" s="23"/>
      <c r="AA18" s="311">
        <f>IF(T20=T21,"",IF(T20&lt;T21,S20,S21))</f>
      </c>
      <c r="AB18" s="312"/>
      <c r="AC18" s="313"/>
      <c r="AD18" s="40"/>
      <c r="AE18" s="104"/>
      <c r="AF18" s="114"/>
      <c r="AG18" s="2"/>
      <c r="AI18" s="4"/>
      <c r="AJ18" s="5"/>
      <c r="AM18" s="6"/>
      <c r="AP18" s="18" t="s">
        <v>6</v>
      </c>
      <c r="AQ18" s="23"/>
      <c r="AR18" s="311">
        <f>IF(AK20=AK21,"",IF(AK20&lt;AK21,AJ20,AJ21))</f>
      </c>
      <c r="AS18" s="312"/>
      <c r="AT18" s="313"/>
      <c r="AU18" s="40"/>
      <c r="AV18" s="104"/>
      <c r="AW18" s="79"/>
      <c r="AZ18" s="4"/>
      <c r="BA18" s="5"/>
      <c r="BD18" s="6"/>
      <c r="BE18" s="32"/>
      <c r="BG18" s="18" t="s">
        <v>6</v>
      </c>
      <c r="BH18" s="6"/>
      <c r="BI18" s="311">
        <f>IF(BB20=BB21,"",IF(BB20&lt;BB21,BA20,BA21))</f>
      </c>
      <c r="BJ18" s="312"/>
      <c r="BK18" s="313"/>
      <c r="BS18" s="40"/>
      <c r="BT18" s="32"/>
      <c r="BU18" s="13"/>
      <c r="BV18" s="18" t="s">
        <v>6</v>
      </c>
      <c r="BW18" s="6"/>
      <c r="BX18" s="311">
        <f>IF(BI32=BI33,"",IF(BI32&lt;BI33,BH32,BH33))</f>
      </c>
      <c r="BY18" s="312"/>
      <c r="BZ18" s="313"/>
    </row>
    <row r="19" spans="2:74" ht="18" customHeight="1" thickBot="1">
      <c r="B19" s="157" t="s">
        <v>61</v>
      </c>
      <c r="C19" s="7" t="s">
        <v>1</v>
      </c>
      <c r="D19" s="7" t="s">
        <v>2</v>
      </c>
      <c r="E19" s="7" t="s">
        <v>3</v>
      </c>
      <c r="F19" s="8" t="s">
        <v>4</v>
      </c>
      <c r="G19" s="19"/>
      <c r="H19" s="13"/>
      <c r="N19" s="104"/>
      <c r="O19" s="2"/>
      <c r="P19" s="2"/>
      <c r="Q19" s="85"/>
      <c r="R19" s="157" t="s">
        <v>64</v>
      </c>
      <c r="S19" s="7" t="s">
        <v>1</v>
      </c>
      <c r="T19" s="7" t="s">
        <v>2</v>
      </c>
      <c r="U19" s="7" t="s">
        <v>3</v>
      </c>
      <c r="V19" s="8" t="s">
        <v>4</v>
      </c>
      <c r="Z19" s="2"/>
      <c r="AA19" s="26"/>
      <c r="AC19" s="6"/>
      <c r="AD19" s="40"/>
      <c r="AE19" s="104"/>
      <c r="AF19" s="114"/>
      <c r="AG19" s="2"/>
      <c r="AI19" s="157" t="s">
        <v>68</v>
      </c>
      <c r="AJ19" s="7" t="s">
        <v>1</v>
      </c>
      <c r="AK19" s="7" t="s">
        <v>2</v>
      </c>
      <c r="AL19" s="7" t="s">
        <v>3</v>
      </c>
      <c r="AM19" s="8" t="s">
        <v>4</v>
      </c>
      <c r="AQ19" s="2"/>
      <c r="AR19" s="26"/>
      <c r="AT19" s="6"/>
      <c r="AU19" s="40"/>
      <c r="AV19" s="104"/>
      <c r="AW19" s="79"/>
      <c r="AZ19" s="157" t="s">
        <v>70</v>
      </c>
      <c r="BA19" s="7" t="s">
        <v>1</v>
      </c>
      <c r="BB19" s="7" t="s">
        <v>2</v>
      </c>
      <c r="BC19" s="7" t="s">
        <v>3</v>
      </c>
      <c r="BD19" s="8" t="s">
        <v>4</v>
      </c>
      <c r="BE19" s="36"/>
      <c r="BG19" s="2"/>
      <c r="BS19" s="40"/>
      <c r="BT19" s="32"/>
      <c r="BU19" s="13"/>
      <c r="BV19" s="2"/>
    </row>
    <row r="20" spans="2:74" ht="18" customHeight="1" thickBot="1" thickTop="1">
      <c r="B20" s="158" t="s">
        <v>62</v>
      </c>
      <c r="C20" s="10" t="str">
        <f>IF('RESULTAT DU TRI'!C20=0,"J19",'RESULTAT DU TRI'!D20)</f>
        <v>J19</v>
      </c>
      <c r="D20" s="11"/>
      <c r="E20" s="309"/>
      <c r="F20" s="12"/>
      <c r="G20" s="20"/>
      <c r="H20" s="2"/>
      <c r="I20" s="2"/>
      <c r="J20" s="2"/>
      <c r="K20" s="2"/>
      <c r="L20" s="2"/>
      <c r="M20" s="2"/>
      <c r="N20" s="104"/>
      <c r="O20" s="2"/>
      <c r="P20" s="2"/>
      <c r="Q20" s="85"/>
      <c r="R20" s="158" t="s">
        <v>62</v>
      </c>
      <c r="S20" s="10">
        <f>IF(D20=D21,"",IF(D20&lt;D21,C20,C21))</f>
      </c>
      <c r="T20" s="11"/>
      <c r="U20" s="309"/>
      <c r="V20" s="28"/>
      <c r="W20" s="81"/>
      <c r="X20" s="37"/>
      <c r="Y20" s="37"/>
      <c r="Z20" s="37"/>
      <c r="AA20" s="77"/>
      <c r="AB20" s="37"/>
      <c r="AC20" s="77"/>
      <c r="AD20" s="82"/>
      <c r="AE20" s="112"/>
      <c r="AF20" s="115"/>
      <c r="AG20" s="37"/>
      <c r="AH20" s="78"/>
      <c r="AI20" s="158" t="s">
        <v>62</v>
      </c>
      <c r="AJ20" s="10">
        <f>IF(T20=T21,"",IF(T20&gt;T21,S20,S21))</f>
      </c>
      <c r="AK20" s="11"/>
      <c r="AL20" s="309"/>
      <c r="AM20" s="28"/>
      <c r="AN20" s="20"/>
      <c r="AO20" s="37"/>
      <c r="AP20" s="37"/>
      <c r="AQ20" s="37"/>
      <c r="AR20" s="77"/>
      <c r="AS20" s="37"/>
      <c r="AT20" s="77"/>
      <c r="AU20" s="82"/>
      <c r="AV20" s="112"/>
      <c r="AW20" s="86"/>
      <c r="AX20" s="37"/>
      <c r="AY20" s="78"/>
      <c r="AZ20" s="156" t="s">
        <v>71</v>
      </c>
      <c r="BA20" s="10">
        <f>IF(AK20=AK21,"",IF(AK20&gt;AK21,AJ20,AJ21))</f>
      </c>
      <c r="BB20" s="11"/>
      <c r="BC20" s="309"/>
      <c r="BD20" s="28"/>
      <c r="BS20" s="40"/>
      <c r="BT20" s="32"/>
      <c r="BU20" s="13"/>
      <c r="BV20" s="2"/>
    </row>
    <row r="21" spans="2:74" ht="18" customHeight="1" thickTop="1">
      <c r="B21" s="14"/>
      <c r="C21" s="10" t="str">
        <f>IF('RESULTAT DU TRI'!C15=0,"J14",'RESULTAT DU TRI'!D15)</f>
        <v>J14</v>
      </c>
      <c r="D21" s="16"/>
      <c r="E21" s="310"/>
      <c r="F21" s="17"/>
      <c r="G21" s="108"/>
      <c r="H21" s="109"/>
      <c r="I21" s="109"/>
      <c r="J21" s="109"/>
      <c r="K21" s="109"/>
      <c r="L21" s="109"/>
      <c r="M21" s="109"/>
      <c r="N21" s="109"/>
      <c r="O21" s="109"/>
      <c r="P21" s="109"/>
      <c r="Q21" s="110"/>
      <c r="R21" s="14"/>
      <c r="S21" s="10">
        <f>IF(K8=K9,"",IF(K8&lt;K9,J8,J9))</f>
      </c>
      <c r="T21" s="16"/>
      <c r="U21" s="310"/>
      <c r="V21" s="31"/>
      <c r="AD21" s="40"/>
      <c r="AE21" s="104"/>
      <c r="AF21" s="114"/>
      <c r="AG21" s="79"/>
      <c r="AH21" s="96"/>
      <c r="AI21" s="14"/>
      <c r="AJ21" s="10">
        <f>IF(AA24=AA25,"",IF(AA24&lt;AA25,Z24,Z25))</f>
      </c>
      <c r="AK21" s="16"/>
      <c r="AL21" s="310"/>
      <c r="AM21" s="31"/>
      <c r="AU21" s="40"/>
      <c r="AV21" s="104"/>
      <c r="AW21" s="79"/>
      <c r="AX21" s="114"/>
      <c r="AY21" s="131"/>
      <c r="AZ21" s="14"/>
      <c r="BA21" s="10">
        <f>IF(AR32=AR33,"",IF(AR32&lt;AR33,AQ32,AQ33))</f>
      </c>
      <c r="BB21" s="16"/>
      <c r="BC21" s="310"/>
      <c r="BD21" s="31"/>
      <c r="BS21" s="40"/>
      <c r="BT21" s="32"/>
      <c r="BU21" s="13"/>
      <c r="BV21" s="2"/>
    </row>
    <row r="22" spans="2:74" ht="18" customHeight="1">
      <c r="B22" s="18" t="s">
        <v>6</v>
      </c>
      <c r="C22" s="23" t="s">
        <v>13</v>
      </c>
      <c r="D22" s="311" t="str">
        <f>J16</f>
        <v>J11</v>
      </c>
      <c r="E22" s="312"/>
      <c r="F22" s="313"/>
      <c r="I22" s="4"/>
      <c r="J22" s="5" t="s">
        <v>11</v>
      </c>
      <c r="R22" s="18" t="s">
        <v>6</v>
      </c>
      <c r="S22" s="23"/>
      <c r="T22" s="311" t="str">
        <f>Z16</f>
        <v>J6</v>
      </c>
      <c r="U22" s="312"/>
      <c r="V22" s="313"/>
      <c r="Y22" s="4"/>
      <c r="Z22" s="5" t="s">
        <v>8</v>
      </c>
      <c r="AC22" s="6"/>
      <c r="AD22" s="40"/>
      <c r="AE22" s="104"/>
      <c r="AF22" s="114"/>
      <c r="AG22" s="79"/>
      <c r="AI22" s="18" t="s">
        <v>6</v>
      </c>
      <c r="AJ22" s="23"/>
      <c r="AK22" s="311" t="str">
        <f>AQ16</f>
        <v>J1</v>
      </c>
      <c r="AL22" s="312"/>
      <c r="AM22" s="313"/>
      <c r="AP22" s="4"/>
      <c r="AQ22" s="5" t="s">
        <v>24</v>
      </c>
      <c r="AT22" s="6"/>
      <c r="AU22" s="40"/>
      <c r="AV22" s="104"/>
      <c r="AW22" s="79"/>
      <c r="AX22" s="114"/>
      <c r="AZ22" s="18" t="s">
        <v>6</v>
      </c>
      <c r="BA22" s="23"/>
      <c r="BB22" s="311">
        <f>IF(AR16=AR17,"",IF(AR16&gt;AR17,AQ16,AQ17))</f>
      </c>
      <c r="BC22" s="312"/>
      <c r="BD22" s="313"/>
      <c r="BG22" s="4"/>
      <c r="BS22" s="40"/>
      <c r="BT22" s="32"/>
      <c r="BU22" s="13"/>
      <c r="BV22" s="2"/>
    </row>
    <row r="23" spans="3:78" ht="18" customHeight="1" thickBot="1">
      <c r="C23" s="2"/>
      <c r="D23" s="26"/>
      <c r="F23" s="6"/>
      <c r="H23" s="6"/>
      <c r="I23" s="157" t="s">
        <v>63</v>
      </c>
      <c r="J23" s="7" t="s">
        <v>1</v>
      </c>
      <c r="K23" s="7" t="s">
        <v>2</v>
      </c>
      <c r="L23" s="7" t="s">
        <v>3</v>
      </c>
      <c r="M23" s="8" t="s">
        <v>4</v>
      </c>
      <c r="S23" s="2"/>
      <c r="T23" s="26"/>
      <c r="V23" s="6"/>
      <c r="Y23" s="157" t="s">
        <v>67</v>
      </c>
      <c r="Z23" s="7" t="s">
        <v>1</v>
      </c>
      <c r="AA23" s="7" t="s">
        <v>2</v>
      </c>
      <c r="AB23" s="7" t="s">
        <v>3</v>
      </c>
      <c r="AC23" s="8" t="s">
        <v>4</v>
      </c>
      <c r="AD23" s="40"/>
      <c r="AE23" s="104"/>
      <c r="AF23" s="114"/>
      <c r="AG23" s="79"/>
      <c r="AJ23" s="2"/>
      <c r="AK23" s="26"/>
      <c r="AM23" s="6"/>
      <c r="AP23" s="157" t="s">
        <v>69</v>
      </c>
      <c r="AQ23" s="7" t="s">
        <v>1</v>
      </c>
      <c r="AR23" s="7" t="s">
        <v>2</v>
      </c>
      <c r="AS23" s="7" t="s">
        <v>3</v>
      </c>
      <c r="AT23" s="8" t="s">
        <v>4</v>
      </c>
      <c r="AU23" s="40"/>
      <c r="AV23" s="104"/>
      <c r="AW23" s="79"/>
      <c r="AX23" s="114"/>
      <c r="BA23" s="2"/>
      <c r="BB23" s="26"/>
      <c r="BD23" s="6"/>
      <c r="BG23" s="157" t="s">
        <v>72</v>
      </c>
      <c r="BH23" s="7" t="s">
        <v>1</v>
      </c>
      <c r="BI23" s="7" t="s">
        <v>2</v>
      </c>
      <c r="BJ23" s="7" t="s">
        <v>3</v>
      </c>
      <c r="BK23" s="8" t="s">
        <v>4</v>
      </c>
      <c r="BS23" s="40"/>
      <c r="BT23" s="32"/>
      <c r="BU23" s="13"/>
      <c r="BV23" s="157" t="s">
        <v>79</v>
      </c>
      <c r="BW23" s="7" t="s">
        <v>1</v>
      </c>
      <c r="BX23" s="7" t="s">
        <v>2</v>
      </c>
      <c r="BY23" s="7" t="s">
        <v>3</v>
      </c>
      <c r="BZ23" s="8" t="s">
        <v>4</v>
      </c>
    </row>
    <row r="24" spans="6:78" ht="18" customHeight="1" thickBot="1" thickTop="1">
      <c r="F24" s="6"/>
      <c r="H24" s="9"/>
      <c r="I24" s="158" t="s">
        <v>62</v>
      </c>
      <c r="J24" s="10" t="str">
        <f>IF('RESULTAT DU TRI'!C11=0,"J10",'RESULTAT DU TRI'!D11)</f>
        <v>J10</v>
      </c>
      <c r="K24" s="11"/>
      <c r="L24" s="309"/>
      <c r="M24" s="12"/>
      <c r="N24" s="20"/>
      <c r="O24" s="37"/>
      <c r="P24" s="37"/>
      <c r="Q24" s="37"/>
      <c r="R24" s="37"/>
      <c r="S24" s="37"/>
      <c r="T24" s="37"/>
      <c r="U24" s="37"/>
      <c r="V24" s="77"/>
      <c r="W24" s="37"/>
      <c r="X24" s="78"/>
      <c r="Y24" s="158" t="s">
        <v>62</v>
      </c>
      <c r="Z24" s="10" t="str">
        <f>IF('RESULTAT DU TRI'!C8=0,"J7",'RESULTAT DU TRI'!D8)</f>
        <v>J7</v>
      </c>
      <c r="AA24" s="11"/>
      <c r="AB24" s="309"/>
      <c r="AC24" s="12"/>
      <c r="AD24" s="84"/>
      <c r="AE24" s="113"/>
      <c r="AF24" s="116"/>
      <c r="AG24" s="80"/>
      <c r="AH24" s="37"/>
      <c r="AI24" s="37"/>
      <c r="AJ24" s="37"/>
      <c r="AK24" s="37"/>
      <c r="AL24" s="37"/>
      <c r="AM24" s="77"/>
      <c r="AN24" s="37"/>
      <c r="AO24" s="78"/>
      <c r="AP24" s="158" t="s">
        <v>62</v>
      </c>
      <c r="AQ24" s="10" t="str">
        <f>IF('RESULTAT DU TRI'!C3=0,"J2",'RESULTAT DU TRI'!D3)</f>
        <v>J2</v>
      </c>
      <c r="AR24" s="11"/>
      <c r="AS24" s="309"/>
      <c r="AT24" s="12"/>
      <c r="AU24" s="84"/>
      <c r="AV24" s="113"/>
      <c r="AW24" s="80"/>
      <c r="AX24" s="115"/>
      <c r="AY24" s="37"/>
      <c r="AZ24" s="37"/>
      <c r="BA24" s="37"/>
      <c r="BB24" s="37"/>
      <c r="BC24" s="37"/>
      <c r="BD24" s="77"/>
      <c r="BE24" s="37"/>
      <c r="BF24" s="100"/>
      <c r="BG24" s="155" t="s">
        <v>26</v>
      </c>
      <c r="BH24" s="10">
        <f>IF(AR24=AR25,"",IF(AR24&gt;AR25,AQ24,AQ25))</f>
      </c>
      <c r="BI24" s="11"/>
      <c r="BJ24" s="309"/>
      <c r="BK24" s="28"/>
      <c r="BL24" s="29"/>
      <c r="BS24" s="40"/>
      <c r="BT24" s="32"/>
      <c r="BU24" s="13"/>
      <c r="BV24" s="155" t="s">
        <v>56</v>
      </c>
      <c r="BW24" s="10">
        <f>IF(BP12=BP13,"",IF(BP12&gt;BP13,BO12,BO13))</f>
      </c>
      <c r="BX24" s="11"/>
      <c r="BY24" s="309"/>
      <c r="BZ24" s="12"/>
    </row>
    <row r="25" spans="8:78" ht="18" customHeight="1" thickTop="1">
      <c r="H25" s="13"/>
      <c r="I25" s="14"/>
      <c r="J25" s="15">
        <f>IF(D28=D29,"",IF(D28&gt;D29,C28,C29))</f>
      </c>
      <c r="K25" s="16"/>
      <c r="L25" s="310"/>
      <c r="M25" s="17"/>
      <c r="N25" s="103"/>
      <c r="O25" s="2"/>
      <c r="P25" s="2"/>
      <c r="Y25" s="14"/>
      <c r="Z25" s="10">
        <f>IF(K24=K25,"",IF(K24&gt;K25,J24,J25))</f>
      </c>
      <c r="AA25" s="16"/>
      <c r="AB25" s="310"/>
      <c r="AC25" s="17"/>
      <c r="AD25" s="40"/>
      <c r="AE25" s="104"/>
      <c r="AF25" s="114"/>
      <c r="AG25" s="2"/>
      <c r="AP25" s="14"/>
      <c r="AQ25" s="10">
        <f>IF(AA24=AA25,"",IF(AA24&gt;AA25,Z24,Z25))</f>
      </c>
      <c r="AR25" s="16"/>
      <c r="AS25" s="310"/>
      <c r="AT25" s="17"/>
      <c r="AU25" s="2"/>
      <c r="AV25" s="124"/>
      <c r="AW25" s="99"/>
      <c r="AX25" s="114"/>
      <c r="AY25" s="2"/>
      <c r="BE25" s="32"/>
      <c r="BG25" s="14"/>
      <c r="BH25" s="15">
        <f>IF(BB28=BB29,"",IF(BB28&gt;BB29,BA28,BA29))</f>
      </c>
      <c r="BI25" s="16"/>
      <c r="BJ25" s="310"/>
      <c r="BK25" s="31"/>
      <c r="BL25" s="32"/>
      <c r="BM25" s="2"/>
      <c r="BN25" s="2"/>
      <c r="BS25" s="40"/>
      <c r="BT25" s="32"/>
      <c r="BU25" s="100"/>
      <c r="BV25" s="14"/>
      <c r="BW25" s="15">
        <f>IF(BP28=BP29,"",IF(BP28&gt;BP29,BO28,BO29))</f>
      </c>
      <c r="BX25" s="16"/>
      <c r="BY25" s="310"/>
      <c r="BZ25" s="17"/>
    </row>
    <row r="26" spans="2:78" ht="18" customHeight="1">
      <c r="B26" s="4"/>
      <c r="C26" s="5" t="s">
        <v>20</v>
      </c>
      <c r="F26" s="6"/>
      <c r="G26" s="6"/>
      <c r="H26" s="13"/>
      <c r="I26" s="18" t="s">
        <v>6</v>
      </c>
      <c r="J26" s="6"/>
      <c r="K26" s="311">
        <f>IF(D28=D29,"",IF(D28&lt;D29,C28,C29))</f>
      </c>
      <c r="L26" s="312"/>
      <c r="M26" s="313"/>
      <c r="N26" s="104"/>
      <c r="O26" s="2"/>
      <c r="P26" s="2"/>
      <c r="R26" s="4"/>
      <c r="S26" s="5"/>
      <c r="V26" s="6"/>
      <c r="Y26" s="18" t="s">
        <v>6</v>
      </c>
      <c r="Z26" s="23"/>
      <c r="AA26" s="311">
        <f>IF(T28=T29,"",IF(T28&lt;T29,S28,S29))</f>
      </c>
      <c r="AB26" s="312"/>
      <c r="AC26" s="313"/>
      <c r="AD26" s="40"/>
      <c r="AE26" s="104"/>
      <c r="AF26" s="114"/>
      <c r="AG26" s="2"/>
      <c r="AH26" s="2"/>
      <c r="AI26" s="4"/>
      <c r="AJ26" s="5"/>
      <c r="AM26" s="6"/>
      <c r="AP26" s="18" t="s">
        <v>6</v>
      </c>
      <c r="AQ26" s="23"/>
      <c r="AR26" s="311">
        <f>IF(AK28=AK29,"",IF(AK28&lt;AK29,AJ28,AJ29))</f>
      </c>
      <c r="AS26" s="312"/>
      <c r="AT26" s="313"/>
      <c r="AU26" s="2"/>
      <c r="AV26" s="125"/>
      <c r="AW26" s="2"/>
      <c r="AX26" s="114"/>
      <c r="AY26" s="2"/>
      <c r="AZ26" s="4"/>
      <c r="BA26" s="5"/>
      <c r="BD26" s="6"/>
      <c r="BE26" s="32"/>
      <c r="BG26" s="18" t="s">
        <v>6</v>
      </c>
      <c r="BH26" s="6"/>
      <c r="BI26" s="311">
        <f>IF(BB28=BB29,"",IF(BB28&lt;BB29,BA28,BA29))</f>
      </c>
      <c r="BJ26" s="312"/>
      <c r="BK26" s="313"/>
      <c r="BL26" s="32"/>
      <c r="BM26" s="2"/>
      <c r="BN26" s="41"/>
      <c r="BS26" s="40"/>
      <c r="BT26" s="32"/>
      <c r="BU26" s="13"/>
      <c r="BV26" s="18" t="s">
        <v>6</v>
      </c>
      <c r="BW26" s="6"/>
      <c r="BX26" s="311">
        <f>IF(BI16=BI17,"",IF(BI16&lt;BI17,BH16,BH17))</f>
      </c>
      <c r="BY26" s="312"/>
      <c r="BZ26" s="313"/>
    </row>
    <row r="27" spans="2:74" ht="18" customHeight="1" thickBot="1">
      <c r="B27" s="157" t="s">
        <v>61</v>
      </c>
      <c r="C27" s="7" t="s">
        <v>1</v>
      </c>
      <c r="D27" s="7" t="s">
        <v>2</v>
      </c>
      <c r="E27" s="7" t="s">
        <v>3</v>
      </c>
      <c r="F27" s="8" t="s">
        <v>4</v>
      </c>
      <c r="G27" s="19"/>
      <c r="H27" s="13"/>
      <c r="N27" s="104"/>
      <c r="O27" s="2"/>
      <c r="P27" s="2"/>
      <c r="R27" s="157" t="s">
        <v>64</v>
      </c>
      <c r="S27" s="7" t="s">
        <v>1</v>
      </c>
      <c r="T27" s="7" t="s">
        <v>2</v>
      </c>
      <c r="U27" s="7" t="s">
        <v>3</v>
      </c>
      <c r="V27" s="8" t="s">
        <v>4</v>
      </c>
      <c r="Z27" s="2"/>
      <c r="AA27" s="26"/>
      <c r="AC27" s="6"/>
      <c r="AD27" s="40"/>
      <c r="AE27" s="104"/>
      <c r="AF27" s="117"/>
      <c r="AG27" s="35"/>
      <c r="AH27" s="92"/>
      <c r="AI27" s="157" t="s">
        <v>68</v>
      </c>
      <c r="AJ27" s="7" t="s">
        <v>1</v>
      </c>
      <c r="AK27" s="7" t="s">
        <v>2</v>
      </c>
      <c r="AL27" s="7" t="s">
        <v>3</v>
      </c>
      <c r="AM27" s="8" t="s">
        <v>4</v>
      </c>
      <c r="AQ27" s="2"/>
      <c r="AR27" s="26"/>
      <c r="AT27" s="6"/>
      <c r="AU27" s="2"/>
      <c r="AV27" s="126"/>
      <c r="AW27" s="35"/>
      <c r="AX27" s="117"/>
      <c r="AY27" s="92"/>
      <c r="AZ27" s="157" t="s">
        <v>70</v>
      </c>
      <c r="BA27" s="7" t="s">
        <v>1</v>
      </c>
      <c r="BB27" s="7" t="s">
        <v>2</v>
      </c>
      <c r="BC27" s="7" t="s">
        <v>3</v>
      </c>
      <c r="BD27" s="8" t="s">
        <v>4</v>
      </c>
      <c r="BE27" s="36"/>
      <c r="BG27" s="2"/>
      <c r="BL27" s="34"/>
      <c r="BM27" s="101"/>
      <c r="BN27" s="157" t="s">
        <v>73</v>
      </c>
      <c r="BO27" s="7" t="s">
        <v>1</v>
      </c>
      <c r="BP27" s="7" t="s">
        <v>2</v>
      </c>
      <c r="BQ27" s="7" t="s">
        <v>3</v>
      </c>
      <c r="BR27" s="8" t="s">
        <v>4</v>
      </c>
      <c r="BS27" s="42"/>
      <c r="BT27" s="36"/>
      <c r="BU27" s="13"/>
      <c r="BV27" s="2"/>
    </row>
    <row r="28" spans="2:73" ht="18" customHeight="1" thickBot="1" thickTop="1">
      <c r="B28" s="158" t="s">
        <v>62</v>
      </c>
      <c r="C28" s="10" t="str">
        <f>IF('RESULTAT DU TRI'!C19=0,"J18",'RESULTAT DU TRI'!D19)</f>
        <v>J18</v>
      </c>
      <c r="D28" s="11"/>
      <c r="E28" s="309"/>
      <c r="F28" s="12"/>
      <c r="G28" s="20"/>
      <c r="H28" s="2"/>
      <c r="I28" s="2"/>
      <c r="J28" s="2"/>
      <c r="K28" s="88"/>
      <c r="L28" s="88"/>
      <c r="M28" s="88"/>
      <c r="N28" s="105"/>
      <c r="O28" s="88"/>
      <c r="P28" s="88"/>
      <c r="Q28" s="89"/>
      <c r="R28" s="158" t="s">
        <v>62</v>
      </c>
      <c r="S28" s="10">
        <f>IF(D28=D29,"",IF(D28&lt;D29,C28,C29))</f>
      </c>
      <c r="T28" s="11"/>
      <c r="U28" s="309"/>
      <c r="V28" s="28"/>
      <c r="W28" s="81"/>
      <c r="X28" s="37"/>
      <c r="Y28" s="37"/>
      <c r="Z28" s="37"/>
      <c r="AA28" s="77"/>
      <c r="AB28" s="37"/>
      <c r="AC28" s="77"/>
      <c r="AD28" s="82"/>
      <c r="AE28" s="112"/>
      <c r="AF28" s="115"/>
      <c r="AG28" s="37"/>
      <c r="AH28" s="78"/>
      <c r="AI28" s="158" t="s">
        <v>62</v>
      </c>
      <c r="AJ28" s="10">
        <f>IF(T28=T29,"",IF(T28&gt;T29,S28,S29))</f>
      </c>
      <c r="AK28" s="11"/>
      <c r="AL28" s="309"/>
      <c r="AM28" s="28"/>
      <c r="AN28" s="20"/>
      <c r="AO28" s="37"/>
      <c r="AP28" s="37"/>
      <c r="AQ28" s="37"/>
      <c r="AR28" s="77"/>
      <c r="AS28" s="37"/>
      <c r="AT28" s="77"/>
      <c r="AU28" s="37"/>
      <c r="AV28" s="127"/>
      <c r="AW28" s="94"/>
      <c r="AX28" s="128"/>
      <c r="AY28" s="95"/>
      <c r="AZ28" s="156" t="s">
        <v>71</v>
      </c>
      <c r="BA28" s="10">
        <f>IF(AK28=AK29,"",IF(AK28&gt;AK29,AJ28,AJ29))</f>
      </c>
      <c r="BB28" s="11"/>
      <c r="BC28" s="309"/>
      <c r="BD28" s="28"/>
      <c r="BL28" s="34"/>
      <c r="BM28" s="102"/>
      <c r="BN28" s="155" t="s">
        <v>27</v>
      </c>
      <c r="BO28" s="10">
        <f>IF(BI24=BI25,"",IF(BI24&gt;BI25,BH24,BH25))</f>
      </c>
      <c r="BP28" s="11"/>
      <c r="BQ28" s="309"/>
      <c r="BR28" s="12"/>
      <c r="BS28" s="43"/>
      <c r="BT28" s="44"/>
      <c r="BU28" s="2"/>
    </row>
    <row r="29" spans="2:74" ht="18" customHeight="1" thickTop="1">
      <c r="B29" s="14"/>
      <c r="C29" s="10" t="str">
        <f>IF('RESULTAT DU TRI'!C16=0,"J15",'RESULTAT DU TRI'!D16)</f>
        <v>J15</v>
      </c>
      <c r="D29" s="16"/>
      <c r="E29" s="310"/>
      <c r="F29" s="17"/>
      <c r="G29" s="22"/>
      <c r="H29" s="21"/>
      <c r="I29" s="21"/>
      <c r="J29" s="21"/>
      <c r="K29" s="2"/>
      <c r="L29" s="2"/>
      <c r="M29" s="2"/>
      <c r="N29" s="106"/>
      <c r="O29" s="21"/>
      <c r="P29" s="39"/>
      <c r="Q29" s="85"/>
      <c r="R29" s="14"/>
      <c r="S29" s="10">
        <f>IF(K32=K33,"",IF(K32&lt;K33,J32,J33))</f>
      </c>
      <c r="T29" s="16"/>
      <c r="U29" s="310"/>
      <c r="V29" s="31"/>
      <c r="AD29" s="40"/>
      <c r="AE29" s="2"/>
      <c r="AF29" s="118"/>
      <c r="AG29" s="109"/>
      <c r="AH29" s="110"/>
      <c r="AI29" s="14"/>
      <c r="AJ29" s="10">
        <f>IF(AA16=AA17,"",IF(AA16&lt;AA17,Z16,Z17))</f>
      </c>
      <c r="AK29" s="16"/>
      <c r="AL29" s="310"/>
      <c r="AM29" s="31"/>
      <c r="AU29" s="2"/>
      <c r="AV29" s="104"/>
      <c r="AW29" s="2"/>
      <c r="AX29" s="114"/>
      <c r="AZ29" s="14"/>
      <c r="BA29" s="10">
        <f>IF(AR8=AR9,"",IF(AR8&lt;AR9,AQ8,AQ9))</f>
      </c>
      <c r="BB29" s="16"/>
      <c r="BC29" s="310"/>
      <c r="BD29" s="31"/>
      <c r="BL29" s="30"/>
      <c r="BM29" s="6"/>
      <c r="BN29" s="14"/>
      <c r="BO29" s="15">
        <f>IF(BI32=BI33,"",IF(BI32&gt;BI33,BH32,BH33))</f>
      </c>
      <c r="BP29" s="16"/>
      <c r="BQ29" s="310"/>
      <c r="BR29" s="17"/>
      <c r="BS29" s="22"/>
      <c r="BT29" s="2"/>
      <c r="BU29" s="2"/>
      <c r="BV29" s="2"/>
    </row>
    <row r="30" spans="2:74" ht="18" customHeight="1">
      <c r="B30" s="18" t="s">
        <v>6</v>
      </c>
      <c r="C30" s="23" t="s">
        <v>10</v>
      </c>
      <c r="D30" s="311" t="str">
        <f>J24</f>
        <v>J10</v>
      </c>
      <c r="E30" s="312"/>
      <c r="F30" s="313"/>
      <c r="I30" s="4"/>
      <c r="J30" s="5" t="s">
        <v>7</v>
      </c>
      <c r="N30" s="104"/>
      <c r="O30" s="2"/>
      <c r="P30" s="40"/>
      <c r="R30" s="18" t="s">
        <v>6</v>
      </c>
      <c r="S30" s="23"/>
      <c r="T30" s="311" t="str">
        <f>Z24</f>
        <v>J7</v>
      </c>
      <c r="U30" s="312"/>
      <c r="V30" s="313"/>
      <c r="Y30" s="4"/>
      <c r="Z30" s="5" t="s">
        <v>0</v>
      </c>
      <c r="AC30" s="6"/>
      <c r="AD30" s="40"/>
      <c r="AE30" s="2"/>
      <c r="AF30" s="114"/>
      <c r="AG30" s="2"/>
      <c r="AI30" s="18" t="s">
        <v>6</v>
      </c>
      <c r="AJ30" s="23"/>
      <c r="AK30" s="311" t="str">
        <f>AQ24</f>
        <v>J2</v>
      </c>
      <c r="AL30" s="312"/>
      <c r="AM30" s="313"/>
      <c r="AP30" s="4"/>
      <c r="AQ30" s="5" t="s">
        <v>25</v>
      </c>
      <c r="AT30" s="6"/>
      <c r="AU30" s="2"/>
      <c r="AV30" s="104"/>
      <c r="AW30" s="2"/>
      <c r="AX30" s="114"/>
      <c r="AZ30" s="18" t="s">
        <v>6</v>
      </c>
      <c r="BA30" s="23"/>
      <c r="BB30" s="311">
        <f>IF(AR24=AR25,"",IF(AR24&gt;AR25,AQ24,AQ25))</f>
      </c>
      <c r="BC30" s="312"/>
      <c r="BD30" s="313"/>
      <c r="BG30" s="4"/>
      <c r="BL30" s="30"/>
      <c r="BM30" s="34"/>
      <c r="BN30" s="18" t="s">
        <v>6</v>
      </c>
      <c r="BO30" s="6"/>
      <c r="BP30" s="311">
        <f>IF(BI24=BI25,"",IF(BI24&lt;BI25,BH24,BH25))</f>
      </c>
      <c r="BQ30" s="312"/>
      <c r="BR30" s="313"/>
      <c r="BS30" s="45"/>
      <c r="BT30" s="2"/>
      <c r="BU30" s="2"/>
      <c r="BV30" s="33"/>
    </row>
    <row r="31" spans="3:73" ht="18" customHeight="1" thickBot="1">
      <c r="C31" s="2"/>
      <c r="D31" s="26"/>
      <c r="F31" s="6"/>
      <c r="H31" s="6"/>
      <c r="I31" s="157" t="s">
        <v>63</v>
      </c>
      <c r="J31" s="7" t="s">
        <v>1</v>
      </c>
      <c r="K31" s="7" t="s">
        <v>2</v>
      </c>
      <c r="L31" s="7" t="s">
        <v>3</v>
      </c>
      <c r="M31" s="8" t="s">
        <v>4</v>
      </c>
      <c r="N31" s="104"/>
      <c r="O31" s="2"/>
      <c r="P31" s="40"/>
      <c r="S31" s="2"/>
      <c r="T31" s="26"/>
      <c r="V31" s="6"/>
      <c r="Y31" s="157" t="s">
        <v>67</v>
      </c>
      <c r="Z31" s="7" t="s">
        <v>1</v>
      </c>
      <c r="AA31" s="7" t="s">
        <v>2</v>
      </c>
      <c r="AB31" s="7" t="s">
        <v>3</v>
      </c>
      <c r="AC31" s="8" t="s">
        <v>4</v>
      </c>
      <c r="AD31" s="40"/>
      <c r="AE31" s="2"/>
      <c r="AF31" s="114"/>
      <c r="AG31" s="2"/>
      <c r="AJ31" s="2"/>
      <c r="AK31" s="26"/>
      <c r="AM31" s="6"/>
      <c r="AP31" s="157" t="s">
        <v>69</v>
      </c>
      <c r="AQ31" s="7" t="s">
        <v>1</v>
      </c>
      <c r="AR31" s="7" t="s">
        <v>2</v>
      </c>
      <c r="AS31" s="7" t="s">
        <v>3</v>
      </c>
      <c r="AT31" s="8" t="s">
        <v>4</v>
      </c>
      <c r="AU31" s="2"/>
      <c r="AV31" s="104"/>
      <c r="AW31" s="2"/>
      <c r="AX31" s="114"/>
      <c r="BA31" s="2"/>
      <c r="BB31" s="26"/>
      <c r="BD31" s="6"/>
      <c r="BG31" s="157" t="s">
        <v>72</v>
      </c>
      <c r="BH31" s="7" t="s">
        <v>1</v>
      </c>
      <c r="BI31" s="7" t="s">
        <v>2</v>
      </c>
      <c r="BJ31" s="7" t="s">
        <v>3</v>
      </c>
      <c r="BK31" s="8" t="s">
        <v>4</v>
      </c>
      <c r="BL31" s="36"/>
      <c r="BM31" s="2"/>
      <c r="BN31" s="26"/>
      <c r="BS31" s="6"/>
      <c r="BT31" s="34"/>
      <c r="BU31" s="34"/>
    </row>
    <row r="32" spans="6:73" ht="18" customHeight="1" thickBot="1" thickTop="1">
      <c r="F32" s="6"/>
      <c r="H32" s="9"/>
      <c r="I32" s="158" t="s">
        <v>62</v>
      </c>
      <c r="J32" s="10" t="str">
        <f>IF('RESULTAT DU TRI'!C10=0,"J9",'RESULTAT DU TRI'!D10)</f>
        <v>J9</v>
      </c>
      <c r="K32" s="11"/>
      <c r="L32" s="309"/>
      <c r="M32" s="12"/>
      <c r="N32" s="107"/>
      <c r="O32" s="94"/>
      <c r="P32" s="90"/>
      <c r="Q32" s="37"/>
      <c r="R32" s="37"/>
      <c r="S32" s="37"/>
      <c r="T32" s="37"/>
      <c r="U32" s="37"/>
      <c r="V32" s="77"/>
      <c r="W32" s="37"/>
      <c r="X32" s="78"/>
      <c r="Y32" s="158" t="s">
        <v>62</v>
      </c>
      <c r="Z32" s="10" t="str">
        <f>IF('RESULTAT DU TRI'!C9=0,"J8",'RESULTAT DU TRI'!D9)</f>
        <v>J8</v>
      </c>
      <c r="AA32" s="11"/>
      <c r="AB32" s="309"/>
      <c r="AC32" s="12"/>
      <c r="AD32" s="119"/>
      <c r="AE32" s="120"/>
      <c r="AF32" s="121"/>
      <c r="AG32" s="37"/>
      <c r="AH32" s="37"/>
      <c r="AI32" s="37"/>
      <c r="AJ32" s="37"/>
      <c r="AK32" s="37"/>
      <c r="AL32" s="37"/>
      <c r="AM32" s="77"/>
      <c r="AN32" s="37"/>
      <c r="AO32" s="78"/>
      <c r="AP32" s="158" t="s">
        <v>62</v>
      </c>
      <c r="AQ32" s="10" t="str">
        <f>IF('RESULTAT DU TRI'!C4=0,"J3",'RESULTAT DU TRI'!D4)</f>
        <v>J3</v>
      </c>
      <c r="AR32" s="11"/>
      <c r="AS32" s="309"/>
      <c r="AT32" s="12"/>
      <c r="AU32" s="129"/>
      <c r="AV32" s="130"/>
      <c r="AW32" s="120"/>
      <c r="AX32" s="121"/>
      <c r="AY32" s="37"/>
      <c r="AZ32" s="37"/>
      <c r="BA32" s="37"/>
      <c r="BB32" s="37"/>
      <c r="BC32" s="37"/>
      <c r="BD32" s="77"/>
      <c r="BE32" s="37"/>
      <c r="BF32" s="100"/>
      <c r="BG32" s="155" t="s">
        <v>26</v>
      </c>
      <c r="BH32" s="10">
        <f>IF(AR32=AR33,"",IF(AR32&gt;AR33,AQ32,AQ33))</f>
      </c>
      <c r="BI32" s="11"/>
      <c r="BJ32" s="309"/>
      <c r="BK32" s="28"/>
      <c r="BS32" s="6"/>
      <c r="BT32" s="34"/>
      <c r="BU32" s="34"/>
    </row>
    <row r="33" spans="8:73" ht="18" customHeight="1" thickTop="1">
      <c r="H33" s="13"/>
      <c r="I33" s="14"/>
      <c r="J33" s="15">
        <f>IF(D36=D37,"",IF(D36&gt;D37,C36,C37))</f>
      </c>
      <c r="K33" s="16"/>
      <c r="L33" s="310"/>
      <c r="M33" s="17"/>
      <c r="N33" s="104"/>
      <c r="O33" s="2"/>
      <c r="P33" s="2"/>
      <c r="Y33" s="14"/>
      <c r="Z33" s="10">
        <f>IF(K32=K33,"",IF(K32&gt;K33,J32,J33))</f>
      </c>
      <c r="AA33" s="16"/>
      <c r="AB33" s="310"/>
      <c r="AC33" s="17"/>
      <c r="AD33" s="40"/>
      <c r="AP33" s="14"/>
      <c r="AQ33" s="10">
        <f>IF(AA32=AA33,"",IF(AA32&gt;AA33,Z32,Z33))</f>
      </c>
      <c r="AR33" s="16"/>
      <c r="AS33" s="310"/>
      <c r="AT33" s="17"/>
      <c r="AU33" s="2"/>
      <c r="AV33" s="104"/>
      <c r="BE33" s="32"/>
      <c r="BG33" s="14"/>
      <c r="BH33" s="15">
        <f>IF(BB36=BB37,"",IF(BB36&gt;BB37,BA36,BA37))</f>
      </c>
      <c r="BI33" s="16"/>
      <c r="BJ33" s="310"/>
      <c r="BK33" s="31"/>
      <c r="BS33" s="6"/>
      <c r="BT33" s="6"/>
      <c r="BU33" s="6"/>
    </row>
    <row r="34" spans="2:73" ht="18" customHeight="1">
      <c r="B34" s="4"/>
      <c r="C34" s="5" t="s">
        <v>21</v>
      </c>
      <c r="F34" s="6"/>
      <c r="G34" s="6"/>
      <c r="H34" s="13"/>
      <c r="I34" s="18" t="s">
        <v>6</v>
      </c>
      <c r="J34" s="6"/>
      <c r="K34" s="311">
        <f>IF(D36=D37,"",IF(D36&lt;D37,C36,C37))</f>
      </c>
      <c r="L34" s="312"/>
      <c r="M34" s="313"/>
      <c r="N34" s="104"/>
      <c r="O34" s="2"/>
      <c r="P34" s="2"/>
      <c r="R34" s="4"/>
      <c r="S34" s="5"/>
      <c r="V34" s="6"/>
      <c r="Y34" s="18" t="s">
        <v>6</v>
      </c>
      <c r="Z34" s="23"/>
      <c r="AA34" s="311">
        <f>IF(T36=T37,"",IF(T36&lt;T37,S36,S37))</f>
      </c>
      <c r="AB34" s="312"/>
      <c r="AC34" s="313"/>
      <c r="AD34" s="40"/>
      <c r="AI34" s="4"/>
      <c r="AJ34" s="5"/>
      <c r="AM34" s="6"/>
      <c r="AP34" s="18" t="s">
        <v>6</v>
      </c>
      <c r="AQ34" s="23"/>
      <c r="AR34" s="311">
        <f>IF(AK36=AK37,"",IF(AK36&lt;AK37,AJ36,AJ37))</f>
      </c>
      <c r="AS34" s="312"/>
      <c r="AT34" s="313"/>
      <c r="AU34" s="2"/>
      <c r="AV34" s="104"/>
      <c r="AW34" s="2"/>
      <c r="AX34" s="2"/>
      <c r="AY34" s="2"/>
      <c r="AZ34" s="4"/>
      <c r="BA34" s="5"/>
      <c r="BD34" s="6"/>
      <c r="BE34" s="32"/>
      <c r="BG34" s="18" t="s">
        <v>6</v>
      </c>
      <c r="BH34" s="6"/>
      <c r="BI34" s="311">
        <f>IF(BB36=BB37,"",IF(BB36&lt;BB37,BA36,BA37))</f>
      </c>
      <c r="BJ34" s="312"/>
      <c r="BK34" s="313"/>
      <c r="BS34" s="6"/>
      <c r="BT34" s="6"/>
      <c r="BU34" s="6"/>
    </row>
    <row r="35" spans="2:59" ht="18" customHeight="1" thickBot="1">
      <c r="B35" s="157" t="s">
        <v>61</v>
      </c>
      <c r="C35" s="7" t="s">
        <v>1</v>
      </c>
      <c r="D35" s="7" t="s">
        <v>2</v>
      </c>
      <c r="E35" s="7" t="s">
        <v>3</v>
      </c>
      <c r="F35" s="8" t="s">
        <v>4</v>
      </c>
      <c r="G35" s="19"/>
      <c r="H35" s="13"/>
      <c r="N35" s="104"/>
      <c r="O35" s="2"/>
      <c r="P35" s="2"/>
      <c r="Q35" s="85"/>
      <c r="R35" s="157" t="s">
        <v>64</v>
      </c>
      <c r="S35" s="7" t="s">
        <v>1</v>
      </c>
      <c r="T35" s="7" t="s">
        <v>2</v>
      </c>
      <c r="U35" s="7" t="s">
        <v>3</v>
      </c>
      <c r="V35" s="8" t="s">
        <v>4</v>
      </c>
      <c r="AD35" s="2"/>
      <c r="AE35" s="91"/>
      <c r="AF35" s="35"/>
      <c r="AG35" s="35"/>
      <c r="AH35" s="92"/>
      <c r="AI35" s="157" t="s">
        <v>68</v>
      </c>
      <c r="AJ35" s="7" t="s">
        <v>1</v>
      </c>
      <c r="AK35" s="7" t="s">
        <v>2</v>
      </c>
      <c r="AL35" s="7" t="s">
        <v>3</v>
      </c>
      <c r="AM35" s="8" t="s">
        <v>4</v>
      </c>
      <c r="AU35" s="2"/>
      <c r="AV35" s="104"/>
      <c r="AW35" s="35"/>
      <c r="AX35" s="35"/>
      <c r="AY35" s="92"/>
      <c r="AZ35" s="157" t="s">
        <v>70</v>
      </c>
      <c r="BA35" s="7" t="s">
        <v>1</v>
      </c>
      <c r="BB35" s="7" t="s">
        <v>2</v>
      </c>
      <c r="BC35" s="7" t="s">
        <v>3</v>
      </c>
      <c r="BD35" s="8" t="s">
        <v>4</v>
      </c>
      <c r="BE35" s="36"/>
      <c r="BG35" s="2"/>
    </row>
    <row r="36" spans="2:56" ht="18" customHeight="1" thickBot="1" thickTop="1">
      <c r="B36" s="158" t="s">
        <v>62</v>
      </c>
      <c r="C36" s="10" t="str">
        <f>IF('RESULTAT DU TRI'!C18=0,"J17",'RESULTAT DU TRI'!D18)</f>
        <v>J17</v>
      </c>
      <c r="D36" s="11"/>
      <c r="E36" s="309"/>
      <c r="F36" s="12"/>
      <c r="G36" s="20"/>
      <c r="H36" s="2"/>
      <c r="I36" s="2"/>
      <c r="J36" s="2"/>
      <c r="K36" s="2"/>
      <c r="L36" s="2"/>
      <c r="M36" s="2"/>
      <c r="N36" s="104"/>
      <c r="O36" s="2"/>
      <c r="P36" s="2"/>
      <c r="Q36" s="85"/>
      <c r="R36" s="158" t="s">
        <v>62</v>
      </c>
      <c r="S36" s="10">
        <f>IF(D36=D37,"",IF(D36&lt;D37,C36,C37))</f>
      </c>
      <c r="T36" s="11"/>
      <c r="U36" s="309"/>
      <c r="V36" s="28"/>
      <c r="W36" s="81"/>
      <c r="X36" s="37"/>
      <c r="Y36" s="37"/>
      <c r="Z36" s="37"/>
      <c r="AA36" s="77"/>
      <c r="AB36" s="37"/>
      <c r="AC36" s="77"/>
      <c r="AD36" s="37"/>
      <c r="AE36" s="93"/>
      <c r="AF36" s="94"/>
      <c r="AG36" s="94"/>
      <c r="AH36" s="95"/>
      <c r="AI36" s="158" t="s">
        <v>62</v>
      </c>
      <c r="AJ36" s="10">
        <f>IF(T36=T37,"",IF(T36&gt;T37,S36,S37))</f>
      </c>
      <c r="AK36" s="11"/>
      <c r="AL36" s="309"/>
      <c r="AM36" s="28"/>
      <c r="AN36" s="37"/>
      <c r="AO36" s="37"/>
      <c r="AP36" s="37"/>
      <c r="AQ36" s="37"/>
      <c r="AR36" s="77"/>
      <c r="AS36" s="37"/>
      <c r="AT36" s="77"/>
      <c r="AU36" s="37"/>
      <c r="AV36" s="112"/>
      <c r="AW36" s="37"/>
      <c r="AX36" s="37"/>
      <c r="AY36" s="78"/>
      <c r="AZ36" s="156" t="s">
        <v>71</v>
      </c>
      <c r="BA36" s="10">
        <f>IF(AK36=AK37,"",IF(AK36&gt;AK37,AJ36,AJ37))</f>
      </c>
      <c r="BB36" s="11"/>
      <c r="BC36" s="309"/>
      <c r="BD36" s="28"/>
    </row>
    <row r="37" spans="2:56" ht="18" customHeight="1" thickTop="1">
      <c r="B37" s="14"/>
      <c r="C37" s="10" t="str">
        <f>IF('RESULTAT DU TRI'!C17=0,"J16",'RESULTAT DU TRI'!D17)</f>
        <v>J16</v>
      </c>
      <c r="D37" s="16"/>
      <c r="E37" s="310"/>
      <c r="F37" s="17"/>
      <c r="G37" s="108"/>
      <c r="H37" s="109"/>
      <c r="I37" s="109"/>
      <c r="J37" s="109"/>
      <c r="K37" s="109"/>
      <c r="L37" s="109"/>
      <c r="M37" s="109"/>
      <c r="N37" s="109"/>
      <c r="O37" s="109"/>
      <c r="P37" s="109"/>
      <c r="Q37" s="110"/>
      <c r="R37" s="14"/>
      <c r="S37" s="10">
        <f>IF(K24=K25,"",IF(K24&lt;K25,J24,J25))</f>
      </c>
      <c r="T37" s="16"/>
      <c r="U37" s="310"/>
      <c r="V37" s="31"/>
      <c r="AE37" s="2"/>
      <c r="AF37" s="2"/>
      <c r="AG37" s="2"/>
      <c r="AH37" s="85"/>
      <c r="AI37" s="14"/>
      <c r="AJ37" s="10">
        <f>IF(AA8=AA9,"",IF(AA8&lt;AA9,Z8,Z9))</f>
      </c>
      <c r="AK37" s="16"/>
      <c r="AL37" s="310"/>
      <c r="AM37" s="31"/>
      <c r="AW37" s="109"/>
      <c r="AX37" s="109"/>
      <c r="AY37" s="110"/>
      <c r="AZ37" s="14"/>
      <c r="BA37" s="10">
        <f>IF(AR16=AR17,"",IF(AR16&lt;AR17,AQ16,AQ17))</f>
      </c>
      <c r="BB37" s="16"/>
      <c r="BC37" s="310"/>
      <c r="BD37" s="31"/>
    </row>
    <row r="38" spans="2:56" ht="18" customHeight="1">
      <c r="B38" s="18" t="s">
        <v>6</v>
      </c>
      <c r="C38" s="23" t="s">
        <v>5</v>
      </c>
      <c r="D38" s="311" t="str">
        <f>J32</f>
        <v>J9</v>
      </c>
      <c r="E38" s="312"/>
      <c r="F38" s="313"/>
      <c r="I38" s="317" t="s">
        <v>87</v>
      </c>
      <c r="J38" s="317"/>
      <c r="K38" s="317"/>
      <c r="L38" s="317"/>
      <c r="M38" s="317"/>
      <c r="N38" s="317"/>
      <c r="R38" s="18" t="s">
        <v>6</v>
      </c>
      <c r="S38" s="23"/>
      <c r="T38" s="311" t="str">
        <f>Z32</f>
        <v>J8</v>
      </c>
      <c r="U38" s="312"/>
      <c r="V38" s="313"/>
      <c r="AI38" s="18" t="s">
        <v>6</v>
      </c>
      <c r="AJ38" s="23"/>
      <c r="AK38" s="311" t="str">
        <f>AQ32</f>
        <v>J3</v>
      </c>
      <c r="AL38" s="312"/>
      <c r="AM38" s="313"/>
      <c r="AZ38" s="18" t="s">
        <v>6</v>
      </c>
      <c r="BA38" s="23"/>
      <c r="BB38" s="311">
        <f>IF(AR32=AR33,"",IF(AR32&gt;AR33,AQ32,AQ33))</f>
      </c>
      <c r="BC38" s="312"/>
      <c r="BD38" s="313"/>
    </row>
    <row r="39" spans="3:14" ht="18" customHeight="1" thickBot="1">
      <c r="C39" s="2"/>
      <c r="D39" s="26"/>
      <c r="I39" s="317"/>
      <c r="J39" s="317"/>
      <c r="K39" s="317"/>
      <c r="L39" s="317"/>
      <c r="M39" s="317"/>
      <c r="N39" s="317"/>
    </row>
    <row r="40" spans="18:52" ht="18" customHeight="1">
      <c r="R40" s="320" t="s">
        <v>103</v>
      </c>
      <c r="S40" s="321"/>
      <c r="T40" s="321"/>
      <c r="U40" s="321"/>
      <c r="V40" s="321"/>
      <c r="W40" s="321"/>
      <c r="X40" s="321"/>
      <c r="Y40" s="321"/>
      <c r="Z40" s="321"/>
      <c r="AA40" s="321"/>
      <c r="AB40" s="321"/>
      <c r="AC40" s="321"/>
      <c r="AD40" s="322"/>
      <c r="AG40" s="335" t="s">
        <v>104</v>
      </c>
      <c r="AH40" s="336"/>
      <c r="AI40" s="336"/>
      <c r="AJ40" s="336"/>
      <c r="AK40" s="336"/>
      <c r="AL40" s="336"/>
      <c r="AM40" s="336"/>
      <c r="AN40" s="336"/>
      <c r="AO40" s="336"/>
      <c r="AP40" s="337"/>
      <c r="AQ40" s="87"/>
      <c r="AZ40" s="159"/>
    </row>
    <row r="41" spans="4:43" ht="18" customHeight="1">
      <c r="D41" s="202"/>
      <c r="E41" s="202"/>
      <c r="F41" s="202"/>
      <c r="G41" s="202"/>
      <c r="H41" s="202"/>
      <c r="I41" s="202"/>
      <c r="J41" s="214" t="s">
        <v>101</v>
      </c>
      <c r="R41" s="323"/>
      <c r="S41" s="324"/>
      <c r="T41" s="324"/>
      <c r="U41" s="324"/>
      <c r="V41" s="324"/>
      <c r="W41" s="324"/>
      <c r="X41" s="324"/>
      <c r="Y41" s="324"/>
      <c r="Z41" s="324"/>
      <c r="AA41" s="324"/>
      <c r="AB41" s="324"/>
      <c r="AC41" s="324"/>
      <c r="AD41" s="325"/>
      <c r="AE41" s="2"/>
      <c r="AF41" s="2"/>
      <c r="AG41" s="338"/>
      <c r="AH41" s="339"/>
      <c r="AI41" s="339"/>
      <c r="AJ41" s="339"/>
      <c r="AK41" s="339"/>
      <c r="AL41" s="339"/>
      <c r="AM41" s="339"/>
      <c r="AN41" s="339"/>
      <c r="AO41" s="339"/>
      <c r="AP41" s="340"/>
      <c r="AQ41" s="87"/>
    </row>
    <row r="42" spans="3:60" ht="24.75" customHeight="1">
      <c r="C42" s="203">
        <f>'SAISIE DES JOUEURS'!E10</f>
        <v>0</v>
      </c>
      <c r="D42" s="203">
        <f>'SAISIE DES JOUEURS'!E7</f>
        <v>0</v>
      </c>
      <c r="E42" s="318">
        <f>'SAISIE DES JOUEURS'!E16</f>
        <v>0</v>
      </c>
      <c r="F42" s="318"/>
      <c r="G42" s="318"/>
      <c r="H42" s="318"/>
      <c r="I42" s="318"/>
      <c r="J42" s="203">
        <f>'SAISIE DES JOUEURS'!H7</f>
        <v>0</v>
      </c>
      <c r="K42" s="319">
        <f>'SAISIE DES JOUEURS'!F7</f>
        <v>0</v>
      </c>
      <c r="L42" s="319"/>
      <c r="M42" s="319"/>
      <c r="R42" s="323"/>
      <c r="S42" s="324"/>
      <c r="T42" s="324"/>
      <c r="U42" s="324"/>
      <c r="V42" s="324"/>
      <c r="W42" s="324"/>
      <c r="X42" s="324"/>
      <c r="Y42" s="324"/>
      <c r="Z42" s="324"/>
      <c r="AA42" s="324"/>
      <c r="AB42" s="324"/>
      <c r="AC42" s="324"/>
      <c r="AD42" s="325"/>
      <c r="AE42" s="217"/>
      <c r="AF42" s="217"/>
      <c r="AG42" s="329" t="s">
        <v>105</v>
      </c>
      <c r="AH42" s="330"/>
      <c r="AI42" s="330"/>
      <c r="AJ42" s="330"/>
      <c r="AK42" s="330"/>
      <c r="AL42" s="330"/>
      <c r="AM42" s="330"/>
      <c r="AN42" s="330"/>
      <c r="AO42" s="330"/>
      <c r="AP42" s="331"/>
      <c r="BH42" s="46"/>
    </row>
    <row r="43" spans="18:42" ht="18" customHeight="1">
      <c r="R43" s="323"/>
      <c r="S43" s="324"/>
      <c r="T43" s="324"/>
      <c r="U43" s="324"/>
      <c r="V43" s="324"/>
      <c r="W43" s="324"/>
      <c r="X43" s="324"/>
      <c r="Y43" s="324"/>
      <c r="Z43" s="324"/>
      <c r="AA43" s="324"/>
      <c r="AB43" s="324"/>
      <c r="AC43" s="324"/>
      <c r="AD43" s="325"/>
      <c r="AE43" s="217"/>
      <c r="AF43" s="217"/>
      <c r="AG43" s="329" t="s">
        <v>106</v>
      </c>
      <c r="AH43" s="330"/>
      <c r="AI43" s="330"/>
      <c r="AJ43" s="330"/>
      <c r="AK43" s="330"/>
      <c r="AL43" s="330"/>
      <c r="AM43" s="330"/>
      <c r="AN43" s="330"/>
      <c r="AO43" s="330"/>
      <c r="AP43" s="331"/>
    </row>
    <row r="44" spans="3:42" ht="18" customHeight="1">
      <c r="C44" s="46" t="s">
        <v>29</v>
      </c>
      <c r="R44" s="323"/>
      <c r="S44" s="324"/>
      <c r="T44" s="324"/>
      <c r="U44" s="324"/>
      <c r="V44" s="324"/>
      <c r="W44" s="324"/>
      <c r="X44" s="324"/>
      <c r="Y44" s="324"/>
      <c r="Z44" s="324"/>
      <c r="AA44" s="324"/>
      <c r="AB44" s="324"/>
      <c r="AC44" s="324"/>
      <c r="AD44" s="325"/>
      <c r="AE44" s="217"/>
      <c r="AF44" s="217"/>
      <c r="AG44" s="329" t="s">
        <v>107</v>
      </c>
      <c r="AH44" s="330"/>
      <c r="AI44" s="330"/>
      <c r="AJ44" s="330"/>
      <c r="AK44" s="330"/>
      <c r="AL44" s="330"/>
      <c r="AM44" s="330"/>
      <c r="AN44" s="330"/>
      <c r="AO44" s="330"/>
      <c r="AP44" s="331"/>
    </row>
    <row r="45" spans="18:42" ht="18" customHeight="1">
      <c r="R45" s="323"/>
      <c r="S45" s="324"/>
      <c r="T45" s="324"/>
      <c r="U45" s="324"/>
      <c r="V45" s="324"/>
      <c r="W45" s="324"/>
      <c r="X45" s="324"/>
      <c r="Y45" s="324"/>
      <c r="Z45" s="324"/>
      <c r="AA45" s="324"/>
      <c r="AB45" s="324"/>
      <c r="AC45" s="324"/>
      <c r="AD45" s="325"/>
      <c r="AE45" s="217"/>
      <c r="AF45" s="217"/>
      <c r="AG45" s="329" t="s">
        <v>108</v>
      </c>
      <c r="AH45" s="330"/>
      <c r="AI45" s="330"/>
      <c r="AJ45" s="330"/>
      <c r="AK45" s="330"/>
      <c r="AL45" s="330"/>
      <c r="AM45" s="330"/>
      <c r="AN45" s="330"/>
      <c r="AO45" s="330"/>
      <c r="AP45" s="331"/>
    </row>
    <row r="46" spans="18:42" ht="18" customHeight="1" thickBot="1">
      <c r="R46" s="326"/>
      <c r="S46" s="327"/>
      <c r="T46" s="327"/>
      <c r="U46" s="327"/>
      <c r="V46" s="327"/>
      <c r="W46" s="327"/>
      <c r="X46" s="327"/>
      <c r="Y46" s="327"/>
      <c r="Z46" s="327"/>
      <c r="AA46" s="327"/>
      <c r="AB46" s="327"/>
      <c r="AC46" s="327"/>
      <c r="AD46" s="328"/>
      <c r="AE46" s="217"/>
      <c r="AF46" s="217"/>
      <c r="AG46" s="332" t="s">
        <v>109</v>
      </c>
      <c r="AH46" s="333"/>
      <c r="AI46" s="333"/>
      <c r="AJ46" s="333"/>
      <c r="AK46" s="333"/>
      <c r="AL46" s="333"/>
      <c r="AM46" s="333"/>
      <c r="AN46" s="333"/>
      <c r="AO46" s="333"/>
      <c r="AP46" s="334"/>
    </row>
    <row r="47" spans="19:35" ht="18" customHeight="1">
      <c r="S47" s="217"/>
      <c r="T47" s="217"/>
      <c r="U47" s="217"/>
      <c r="V47" s="217"/>
      <c r="W47" s="217"/>
      <c r="X47" s="217"/>
      <c r="Y47" s="217"/>
      <c r="Z47" s="217"/>
      <c r="AA47" s="217"/>
      <c r="AB47" s="217"/>
      <c r="AC47" s="217"/>
      <c r="AD47" s="217"/>
      <c r="AE47" s="217"/>
      <c r="AF47" s="217"/>
      <c r="AG47" s="217"/>
      <c r="AH47" s="217"/>
      <c r="AI47" s="217"/>
    </row>
    <row r="48" spans="19:35" ht="18" customHeight="1">
      <c r="S48" s="217"/>
      <c r="T48" s="217"/>
      <c r="U48" s="217"/>
      <c r="V48" s="217"/>
      <c r="W48" s="217"/>
      <c r="X48" s="217"/>
      <c r="Y48" s="217"/>
      <c r="Z48" s="217"/>
      <c r="AA48" s="217"/>
      <c r="AB48" s="217"/>
      <c r="AC48" s="217"/>
      <c r="AD48" s="217"/>
      <c r="AE48" s="217"/>
      <c r="AF48" s="217"/>
      <c r="AG48" s="217"/>
      <c r="AH48" s="217"/>
      <c r="AI48" s="217"/>
    </row>
    <row r="49" spans="19:35" ht="18" customHeight="1">
      <c r="S49" s="217"/>
      <c r="T49" s="217"/>
      <c r="U49" s="217"/>
      <c r="V49" s="217"/>
      <c r="W49" s="217"/>
      <c r="X49" s="217"/>
      <c r="Y49" s="217"/>
      <c r="Z49" s="217"/>
      <c r="AA49" s="217"/>
      <c r="AB49" s="217"/>
      <c r="AC49" s="217"/>
      <c r="AD49" s="217"/>
      <c r="AE49" s="217"/>
      <c r="AF49" s="217"/>
      <c r="AG49" s="217"/>
      <c r="AH49" s="217"/>
      <c r="AI49" s="217"/>
    </row>
    <row r="50" spans="19:35" ht="14.25" customHeight="1">
      <c r="S50" s="217"/>
      <c r="T50" s="217"/>
      <c r="U50" s="217"/>
      <c r="V50" s="217"/>
      <c r="W50" s="217"/>
      <c r="X50" s="217"/>
      <c r="Y50" s="217"/>
      <c r="Z50" s="217"/>
      <c r="AA50" s="217"/>
      <c r="AB50" s="217"/>
      <c r="AC50" s="217"/>
      <c r="AD50" s="217"/>
      <c r="AE50" s="217"/>
      <c r="AF50" s="217"/>
      <c r="AG50" s="217"/>
      <c r="AH50" s="217"/>
      <c r="AI50" s="217"/>
    </row>
    <row r="51" spans="19:35" ht="14.25" customHeight="1">
      <c r="S51" s="217"/>
      <c r="T51" s="217"/>
      <c r="U51" s="217"/>
      <c r="V51" s="217"/>
      <c r="W51" s="217"/>
      <c r="X51" s="217"/>
      <c r="Y51" s="217"/>
      <c r="Z51" s="217"/>
      <c r="AA51" s="217"/>
      <c r="AB51" s="217"/>
      <c r="AC51" s="217"/>
      <c r="AD51" s="217"/>
      <c r="AE51" s="217"/>
      <c r="AF51" s="217"/>
      <c r="AG51" s="217"/>
      <c r="AH51" s="217"/>
      <c r="AI51" s="217"/>
    </row>
  </sheetData>
  <sheetProtection password="DCB1" sheet="1" selectLockedCells="1"/>
  <mergeCells count="92">
    <mergeCell ref="R40:AD46"/>
    <mergeCell ref="AG42:AP42"/>
    <mergeCell ref="AG43:AP43"/>
    <mergeCell ref="AG44:AP44"/>
    <mergeCell ref="AG45:AP45"/>
    <mergeCell ref="AG46:AP46"/>
    <mergeCell ref="AG40:AP41"/>
    <mergeCell ref="E42:I42"/>
    <mergeCell ref="K42:M42"/>
    <mergeCell ref="R5:V5"/>
    <mergeCell ref="Y5:AC5"/>
    <mergeCell ref="AI5:AM5"/>
    <mergeCell ref="AP5:AT5"/>
    <mergeCell ref="AL36:AL37"/>
    <mergeCell ref="AK38:AM38"/>
    <mergeCell ref="AS8:AS9"/>
    <mergeCell ref="AR10:AT10"/>
    <mergeCell ref="AZ5:BD5"/>
    <mergeCell ref="BG5:BK5"/>
    <mergeCell ref="BN5:BR5"/>
    <mergeCell ref="BV5:BZ5"/>
    <mergeCell ref="BP30:BR30"/>
    <mergeCell ref="BJ32:BJ33"/>
    <mergeCell ref="BY16:BY17"/>
    <mergeCell ref="BJ8:BJ9"/>
    <mergeCell ref="BI10:BK10"/>
    <mergeCell ref="BQ12:BQ13"/>
    <mergeCell ref="BI34:BK34"/>
    <mergeCell ref="BX18:BZ18"/>
    <mergeCell ref="BP14:BR14"/>
    <mergeCell ref="BJ16:BJ17"/>
    <mergeCell ref="BI18:BK18"/>
    <mergeCell ref="BJ24:BJ25"/>
    <mergeCell ref="BI26:BK26"/>
    <mergeCell ref="BQ28:BQ29"/>
    <mergeCell ref="BY24:BY25"/>
    <mergeCell ref="BX26:BZ26"/>
    <mergeCell ref="BC28:BC29"/>
    <mergeCell ref="BB30:BD30"/>
    <mergeCell ref="AS32:AS33"/>
    <mergeCell ref="AR34:AT34"/>
    <mergeCell ref="BC36:BC37"/>
    <mergeCell ref="BB38:BD38"/>
    <mergeCell ref="BC12:BC13"/>
    <mergeCell ref="BB14:BD14"/>
    <mergeCell ref="AS16:AS17"/>
    <mergeCell ref="AR18:AT18"/>
    <mergeCell ref="BC20:BC21"/>
    <mergeCell ref="BB22:BD22"/>
    <mergeCell ref="AS24:AS25"/>
    <mergeCell ref="AR26:AT26"/>
    <mergeCell ref="AB32:AB33"/>
    <mergeCell ref="AA34:AC34"/>
    <mergeCell ref="AL12:AL13"/>
    <mergeCell ref="AK14:AM14"/>
    <mergeCell ref="AL20:AL21"/>
    <mergeCell ref="AK22:AM22"/>
    <mergeCell ref="AL28:AL29"/>
    <mergeCell ref="AK30:AM30"/>
    <mergeCell ref="E36:E37"/>
    <mergeCell ref="D38:F38"/>
    <mergeCell ref="L32:L33"/>
    <mergeCell ref="K34:M34"/>
    <mergeCell ref="AB8:AB9"/>
    <mergeCell ref="AA10:AC10"/>
    <mergeCell ref="AB16:AB17"/>
    <mergeCell ref="AA18:AC18"/>
    <mergeCell ref="AB24:AB25"/>
    <mergeCell ref="AA26:AC26"/>
    <mergeCell ref="U28:U29"/>
    <mergeCell ref="L24:L25"/>
    <mergeCell ref="K26:M26"/>
    <mergeCell ref="T30:V30"/>
    <mergeCell ref="U36:U37"/>
    <mergeCell ref="T38:V38"/>
    <mergeCell ref="I38:N39"/>
    <mergeCell ref="E20:E21"/>
    <mergeCell ref="D22:F22"/>
    <mergeCell ref="U12:U13"/>
    <mergeCell ref="T14:V14"/>
    <mergeCell ref="U20:U21"/>
    <mergeCell ref="T22:V22"/>
    <mergeCell ref="L8:L9"/>
    <mergeCell ref="K10:M10"/>
    <mergeCell ref="B5:F5"/>
    <mergeCell ref="I5:M5"/>
    <mergeCell ref="E28:E29"/>
    <mergeCell ref="D30:F30"/>
    <mergeCell ref="E12:E13"/>
    <mergeCell ref="D14:F14"/>
    <mergeCell ref="L16:L17"/>
    <mergeCell ref="K18:M18"/>
  </mergeCells>
  <printOptions/>
  <pageMargins left="0.7086614173228347" right="0.7086614173228347" top="0.7480314960629921" bottom="0.7480314960629921" header="0.31496062992125984" footer="0.31496062992125984"/>
  <pageSetup fitToWidth="3" fitToHeight="1"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I12" sqref="I12"/>
    </sheetView>
  </sheetViews>
  <sheetFormatPr defaultColWidth="11.421875" defaultRowHeight="15"/>
  <cols>
    <col min="1" max="1" width="5.8515625" style="48" customWidth="1"/>
    <col min="2" max="2" width="8.7109375" style="48" customWidth="1"/>
    <col min="3" max="3" width="7.57421875" style="48" customWidth="1"/>
    <col min="4" max="7" width="26.8515625" style="48" customWidth="1"/>
    <col min="8" max="16384" width="11.421875" style="48" customWidth="1"/>
  </cols>
  <sheetData>
    <row r="1" spans="1:9" ht="25.5" customHeight="1">
      <c r="A1" s="347" t="s">
        <v>30</v>
      </c>
      <c r="B1" s="347"/>
      <c r="C1" s="347"/>
      <c r="D1" s="347"/>
      <c r="E1" s="347"/>
      <c r="F1" s="347"/>
      <c r="G1" s="347"/>
      <c r="H1" s="47"/>
      <c r="I1" s="47"/>
    </row>
    <row r="2" spans="2:9" ht="9" customHeight="1">
      <c r="B2" s="49"/>
      <c r="C2" s="50"/>
      <c r="D2" s="50"/>
      <c r="E2" s="50"/>
      <c r="F2" s="50"/>
      <c r="G2" s="50"/>
      <c r="H2" s="47"/>
      <c r="I2" s="47"/>
    </row>
    <row r="3" spans="2:9" ht="9" customHeight="1">
      <c r="B3" s="50"/>
      <c r="C3" s="50"/>
      <c r="D3" s="50"/>
      <c r="E3" s="50"/>
      <c r="F3" s="50"/>
      <c r="G3" s="50"/>
      <c r="H3" s="47"/>
      <c r="I3" s="47"/>
    </row>
    <row r="4" spans="1:9" ht="26.25" customHeight="1">
      <c r="A4" s="352" t="s">
        <v>50</v>
      </c>
      <c r="B4" s="352"/>
      <c r="C4" s="352"/>
      <c r="D4" s="352"/>
      <c r="E4" s="352"/>
      <c r="F4" s="204">
        <f>'SAISIE DES JOUEURS'!E7</f>
        <v>0</v>
      </c>
      <c r="G4" s="204">
        <f>'SAISIE DES JOUEURS'!E10</f>
        <v>0</v>
      </c>
      <c r="H4" s="47"/>
      <c r="I4" s="47"/>
    </row>
    <row r="5" spans="1:9" ht="13.5" customHeight="1">
      <c r="A5" s="205"/>
      <c r="B5" s="206"/>
      <c r="C5" s="206"/>
      <c r="D5" s="206"/>
      <c r="E5" s="206"/>
      <c r="F5" s="206"/>
      <c r="G5" s="206"/>
      <c r="H5" s="47"/>
      <c r="I5" s="47"/>
    </row>
    <row r="6" spans="4:9" ht="25.5" customHeight="1">
      <c r="D6" s="359">
        <f>'SAISIE DES JOUEURS'!E16</f>
        <v>0</v>
      </c>
      <c r="E6" s="359"/>
      <c r="F6" s="175">
        <f>'SAISIE DES JOUEURS'!H7</f>
        <v>0</v>
      </c>
      <c r="G6" s="167">
        <f>'SAISIE DES JOUEURS'!F7</f>
        <v>0</v>
      </c>
      <c r="I6" s="48" t="s">
        <v>31</v>
      </c>
    </row>
    <row r="7" spans="2:7" ht="14.25">
      <c r="B7" s="50"/>
      <c r="C7" s="50"/>
      <c r="D7" s="51"/>
      <c r="E7" s="50"/>
      <c r="F7" s="50"/>
      <c r="G7" s="50"/>
    </row>
    <row r="8" spans="1:7" ht="20.25" customHeight="1">
      <c r="A8" s="348" t="s">
        <v>51</v>
      </c>
      <c r="B8" s="348"/>
      <c r="C8" s="348"/>
      <c r="D8" s="348"/>
      <c r="E8" s="348"/>
      <c r="F8" s="348"/>
      <c r="G8" s="348"/>
    </row>
    <row r="9" spans="2:7" ht="12">
      <c r="B9" s="52"/>
      <c r="C9" s="52"/>
      <c r="D9" s="52"/>
      <c r="E9" s="52"/>
      <c r="F9" s="52"/>
      <c r="G9" s="52"/>
    </row>
    <row r="10" ht="12.75" thickBot="1"/>
    <row r="11" spans="1:7" ht="32.25" customHeight="1" thickBot="1">
      <c r="A11" s="53" t="s">
        <v>32</v>
      </c>
      <c r="B11" s="54" t="s">
        <v>33</v>
      </c>
      <c r="C11" s="55" t="s">
        <v>34</v>
      </c>
      <c r="D11" s="349" t="s">
        <v>35</v>
      </c>
      <c r="E11" s="350"/>
      <c r="F11" s="350"/>
      <c r="G11" s="351"/>
    </row>
    <row r="12" spans="1:7" ht="19.5" customHeight="1">
      <c r="A12" s="341" t="s">
        <v>36</v>
      </c>
      <c r="B12" s="56">
        <v>1</v>
      </c>
      <c r="C12" s="353" t="s">
        <v>37</v>
      </c>
      <c r="D12" s="71" t="str">
        <f>GRAPHIQUE!C12</f>
        <v>J20</v>
      </c>
      <c r="E12" s="72" t="str">
        <f>GRAPHIQUE!C20</f>
        <v>J19</v>
      </c>
      <c r="F12" s="72" t="str">
        <f>GRAPHIQUE!C28</f>
        <v>J18</v>
      </c>
      <c r="G12" s="73" t="str">
        <f>GRAPHIQUE!C36</f>
        <v>J17</v>
      </c>
    </row>
    <row r="13" spans="1:7" ht="19.5" customHeight="1">
      <c r="A13" s="342"/>
      <c r="B13" s="138" t="s">
        <v>38</v>
      </c>
      <c r="C13" s="354"/>
      <c r="D13" s="139" t="str">
        <f>GRAPHIQUE!C13</f>
        <v>J13</v>
      </c>
      <c r="E13" s="140" t="str">
        <f>GRAPHIQUE!C21</f>
        <v>J14</v>
      </c>
      <c r="F13" s="140" t="str">
        <f>GRAPHIQUE!C29</f>
        <v>J15</v>
      </c>
      <c r="G13" s="141" t="str">
        <f>GRAPHIQUE!C37</f>
        <v>J16</v>
      </c>
    </row>
    <row r="14" spans="1:7" ht="19.5" customHeight="1">
      <c r="A14" s="342"/>
      <c r="B14" s="142"/>
      <c r="C14" s="143" t="s">
        <v>52</v>
      </c>
      <c r="D14" s="144" t="str">
        <f>GRAPHIQUE!J8</f>
        <v>J12</v>
      </c>
      <c r="E14" s="145" t="str">
        <f>GRAPHIQUE!J16</f>
        <v>J11</v>
      </c>
      <c r="F14" s="145" t="str">
        <f>GRAPHIQUE!J24</f>
        <v>J10</v>
      </c>
      <c r="G14" s="146" t="str">
        <f>GRAPHIQUE!J32</f>
        <v>J9</v>
      </c>
    </row>
    <row r="15" spans="1:7" ht="19.5" customHeight="1">
      <c r="A15" s="342"/>
      <c r="B15" s="133">
        <v>2</v>
      </c>
      <c r="C15" s="137"/>
      <c r="D15" s="134"/>
      <c r="E15" s="135"/>
      <c r="F15" s="135"/>
      <c r="G15" s="136"/>
    </row>
    <row r="16" spans="1:7" ht="19.5" customHeight="1">
      <c r="A16" s="342"/>
      <c r="B16" s="63" t="s">
        <v>39</v>
      </c>
      <c r="C16" s="132"/>
      <c r="D16" s="60"/>
      <c r="E16" s="61"/>
      <c r="F16" s="61"/>
      <c r="G16" s="62"/>
    </row>
    <row r="17" spans="1:7" ht="19.5" customHeight="1">
      <c r="A17" s="342"/>
      <c r="B17" s="64">
        <v>3</v>
      </c>
      <c r="C17" s="355" t="s">
        <v>53</v>
      </c>
      <c r="D17" s="147" t="str">
        <f>GRAPHIQUE!Z8</f>
        <v>J5</v>
      </c>
      <c r="E17" s="148" t="str">
        <f>GRAPHIQUE!Z16</f>
        <v>J6</v>
      </c>
      <c r="F17" s="148" t="str">
        <f>GRAPHIQUE!Z24</f>
        <v>J7</v>
      </c>
      <c r="G17" s="149" t="str">
        <f>GRAPHIQUE!Z32</f>
        <v>J8</v>
      </c>
    </row>
    <row r="18" spans="1:7" ht="19.5" customHeight="1">
      <c r="A18" s="342"/>
      <c r="B18" s="63" t="s">
        <v>40</v>
      </c>
      <c r="C18" s="356"/>
      <c r="D18" s="60"/>
      <c r="E18" s="61"/>
      <c r="F18" s="61"/>
      <c r="G18" s="62"/>
    </row>
    <row r="19" spans="1:7" ht="19.5" customHeight="1">
      <c r="A19" s="342"/>
      <c r="B19" s="64">
        <v>4</v>
      </c>
      <c r="C19" s="357"/>
      <c r="D19" s="65"/>
      <c r="E19" s="65"/>
      <c r="F19" s="65"/>
      <c r="G19" s="66"/>
    </row>
    <row r="20" spans="1:7" ht="19.5" customHeight="1">
      <c r="A20" s="342"/>
      <c r="B20" s="63" t="s">
        <v>41</v>
      </c>
      <c r="C20" s="357"/>
      <c r="D20" s="60"/>
      <c r="E20" s="61"/>
      <c r="F20" s="61"/>
      <c r="G20" s="62"/>
    </row>
    <row r="21" spans="1:7" ht="19.5" customHeight="1">
      <c r="A21" s="342"/>
      <c r="B21" s="64">
        <v>5</v>
      </c>
      <c r="C21" s="357" t="str">
        <f>CONVOCATIONS!B8</f>
        <v>14 H 15</v>
      </c>
      <c r="D21" s="150" t="str">
        <f>GRAPHIQUE!AQ8</f>
        <v>J4</v>
      </c>
      <c r="E21" s="151" t="str">
        <f>GRAPHIQUE!AQ16</f>
        <v>J1</v>
      </c>
      <c r="F21" s="151" t="str">
        <f>GRAPHIQUE!AQ24</f>
        <v>J2</v>
      </c>
      <c r="G21" s="152" t="str">
        <f>GRAPHIQUE!AQ32</f>
        <v>J3</v>
      </c>
    </row>
    <row r="22" spans="1:7" ht="19.5" customHeight="1">
      <c r="A22" s="342"/>
      <c r="B22" s="173" t="s">
        <v>43</v>
      </c>
      <c r="C22" s="357"/>
      <c r="D22" s="60"/>
      <c r="E22" s="61"/>
      <c r="F22" s="61"/>
      <c r="G22" s="62"/>
    </row>
    <row r="23" spans="1:7" ht="19.5" customHeight="1">
      <c r="A23" s="342"/>
      <c r="B23" s="64">
        <v>6</v>
      </c>
      <c r="C23" s="357"/>
      <c r="D23" s="57"/>
      <c r="E23" s="58"/>
      <c r="F23" s="58"/>
      <c r="G23" s="59"/>
    </row>
    <row r="24" spans="1:7" ht="19.5" customHeight="1" thickBot="1">
      <c r="A24" s="343"/>
      <c r="B24" s="174" t="s">
        <v>44</v>
      </c>
      <c r="C24" s="358"/>
      <c r="D24" s="67"/>
      <c r="E24" s="68"/>
      <c r="F24" s="68"/>
      <c r="G24" s="69"/>
    </row>
    <row r="25" spans="1:7" ht="19.5" customHeight="1">
      <c r="A25" s="341" t="s">
        <v>45</v>
      </c>
      <c r="B25" s="70">
        <v>7</v>
      </c>
      <c r="C25" s="344" t="s">
        <v>37</v>
      </c>
      <c r="D25" s="71"/>
      <c r="E25" s="72"/>
      <c r="F25" s="72"/>
      <c r="G25" s="73"/>
    </row>
    <row r="26" spans="1:7" ht="19.5" customHeight="1">
      <c r="A26" s="342"/>
      <c r="B26" s="63" t="s">
        <v>46</v>
      </c>
      <c r="C26" s="345"/>
      <c r="D26" s="60"/>
      <c r="E26" s="61"/>
      <c r="F26" s="61"/>
      <c r="G26" s="62"/>
    </row>
    <row r="27" spans="1:7" ht="19.5" customHeight="1">
      <c r="A27" s="342"/>
      <c r="B27" s="64">
        <v>8</v>
      </c>
      <c r="C27" s="346"/>
      <c r="D27" s="57"/>
      <c r="E27" s="58"/>
      <c r="F27" s="58"/>
      <c r="G27" s="59"/>
    </row>
    <row r="28" spans="1:7" ht="19.5" customHeight="1">
      <c r="A28" s="342"/>
      <c r="B28" s="63" t="s">
        <v>47</v>
      </c>
      <c r="C28" s="346"/>
      <c r="D28" s="60"/>
      <c r="E28" s="61"/>
      <c r="F28" s="61"/>
      <c r="G28" s="62"/>
    </row>
    <row r="29" spans="1:7" ht="19.5" customHeight="1">
      <c r="A29" s="342"/>
      <c r="B29" s="64">
        <v>9</v>
      </c>
      <c r="C29" s="346"/>
      <c r="D29" s="57"/>
      <c r="E29" s="58"/>
      <c r="F29" s="58"/>
      <c r="G29" s="59"/>
    </row>
    <row r="30" spans="1:7" ht="19.5" customHeight="1">
      <c r="A30" s="342"/>
      <c r="B30" s="63" t="s">
        <v>42</v>
      </c>
      <c r="C30" s="346"/>
      <c r="D30" s="60"/>
      <c r="E30" s="61"/>
      <c r="F30" s="61"/>
      <c r="G30" s="62"/>
    </row>
    <row r="31" spans="1:7" ht="19.5" customHeight="1">
      <c r="A31" s="342"/>
      <c r="B31" s="64">
        <v>10</v>
      </c>
      <c r="C31" s="74"/>
      <c r="D31" s="57"/>
      <c r="E31" s="58"/>
      <c r="F31" s="58"/>
      <c r="G31" s="59"/>
    </row>
    <row r="32" spans="1:7" ht="19.5" customHeight="1" thickBot="1">
      <c r="A32" s="343"/>
      <c r="B32" s="75" t="s">
        <v>44</v>
      </c>
      <c r="C32" s="76"/>
      <c r="D32" s="67"/>
      <c r="E32" s="68"/>
      <c r="F32" s="68"/>
      <c r="G32" s="69"/>
    </row>
    <row r="33" spans="2:7" ht="19.5" customHeight="1">
      <c r="B33"/>
      <c r="C33"/>
      <c r="D33"/>
      <c r="E33"/>
      <c r="F33"/>
      <c r="G33"/>
    </row>
    <row r="34" ht="12.75">
      <c r="B34" s="46" t="s">
        <v>29</v>
      </c>
    </row>
  </sheetData>
  <sheetProtection password="DCB1" sheet="1"/>
  <mergeCells count="15">
    <mergeCell ref="C17:C18"/>
    <mergeCell ref="C19:C20"/>
    <mergeCell ref="C21:C22"/>
    <mergeCell ref="C23:C24"/>
    <mergeCell ref="D6:E6"/>
    <mergeCell ref="A25:A32"/>
    <mergeCell ref="C25:C26"/>
    <mergeCell ref="C27:C28"/>
    <mergeCell ref="C29:C30"/>
    <mergeCell ref="A1:G1"/>
    <mergeCell ref="A8:G8"/>
    <mergeCell ref="D11:G11"/>
    <mergeCell ref="A12:A24"/>
    <mergeCell ref="A4:E4"/>
    <mergeCell ref="C12:C13"/>
  </mergeCells>
  <printOptions/>
  <pageMargins left="0.7086614173228347" right="0.7086614173228347" top="0.7480314960629921" bottom="0.7480314960629921" header="0.31496062992125984" footer="0.31496062992125984"/>
  <pageSetup fitToHeight="1" fitToWidth="1"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B1:F38"/>
  <sheetViews>
    <sheetView zoomScalePageLayoutView="0" workbookViewId="0" topLeftCell="A1">
      <selection activeCell="K10" sqref="K10"/>
    </sheetView>
  </sheetViews>
  <sheetFormatPr defaultColWidth="11.421875" defaultRowHeight="15"/>
  <cols>
    <col min="5" max="6" width="18.8515625" style="0" customWidth="1"/>
    <col min="7" max="7" width="5.140625" style="0" customWidth="1"/>
  </cols>
  <sheetData>
    <row r="1" spans="2:6" ht="25.5" customHeight="1">
      <c r="B1" s="390" t="s">
        <v>127</v>
      </c>
      <c r="C1" s="390"/>
      <c r="D1" s="390"/>
      <c r="E1" s="390"/>
      <c r="F1" s="390"/>
    </row>
    <row r="2" spans="2:6" ht="25.5" customHeight="1">
      <c r="B2" s="390" t="s">
        <v>110</v>
      </c>
      <c r="C2" s="390"/>
      <c r="D2" s="390"/>
      <c r="E2" s="390"/>
      <c r="F2" s="390"/>
    </row>
    <row r="3" spans="2:6" ht="25.5" customHeight="1" thickBot="1">
      <c r="B3" s="391" t="s">
        <v>128</v>
      </c>
      <c r="C3" s="391"/>
      <c r="D3" s="391"/>
      <c r="E3" s="391"/>
      <c r="F3" s="391"/>
    </row>
    <row r="4" spans="2:6" ht="19.5" customHeight="1">
      <c r="B4" s="251" t="s">
        <v>129</v>
      </c>
      <c r="C4" s="378" t="s">
        <v>130</v>
      </c>
      <c r="D4" s="378" t="s">
        <v>131</v>
      </c>
      <c r="E4" s="380" t="s">
        <v>132</v>
      </c>
      <c r="F4" s="381"/>
    </row>
    <row r="5" spans="2:6" ht="19.5" customHeight="1" thickBot="1">
      <c r="B5" s="252" t="s">
        <v>133</v>
      </c>
      <c r="C5" s="379"/>
      <c r="D5" s="379"/>
      <c r="E5" s="382" t="s">
        <v>134</v>
      </c>
      <c r="F5" s="383"/>
    </row>
    <row r="6" spans="2:6" ht="9" customHeight="1" thickBot="1">
      <c r="B6" s="384"/>
      <c r="C6" s="384"/>
      <c r="D6" s="384"/>
      <c r="E6" s="384"/>
      <c r="F6" s="384"/>
    </row>
    <row r="7" spans="2:6" ht="15" thickBot="1" thickTop="1">
      <c r="B7" s="366" t="s">
        <v>111</v>
      </c>
      <c r="C7" s="218" t="s">
        <v>112</v>
      </c>
      <c r="D7" s="219" t="s">
        <v>48</v>
      </c>
      <c r="E7" s="368" t="s">
        <v>126</v>
      </c>
      <c r="F7" s="369"/>
    </row>
    <row r="8" spans="2:6" ht="15" thickBot="1">
      <c r="B8" s="367"/>
      <c r="C8" s="220" t="s">
        <v>113</v>
      </c>
      <c r="D8" s="221" t="s">
        <v>48</v>
      </c>
      <c r="E8" s="370" t="s">
        <v>156</v>
      </c>
      <c r="F8" s="371"/>
    </row>
    <row r="9" spans="2:6" ht="9" customHeight="1" thickBot="1" thickTop="1">
      <c r="B9" s="374"/>
      <c r="C9" s="374"/>
      <c r="D9" s="374"/>
      <c r="E9" s="374"/>
      <c r="F9" s="374"/>
    </row>
    <row r="10" spans="2:6" ht="15" thickBot="1" thickTop="1">
      <c r="B10" s="366" t="s">
        <v>114</v>
      </c>
      <c r="C10" s="218" t="s">
        <v>112</v>
      </c>
      <c r="D10" s="219" t="s">
        <v>115</v>
      </c>
      <c r="E10" s="368" t="s">
        <v>126</v>
      </c>
      <c r="F10" s="369"/>
    </row>
    <row r="11" spans="2:6" ht="15" thickBot="1">
      <c r="B11" s="375"/>
      <c r="C11" s="218" t="s">
        <v>113</v>
      </c>
      <c r="D11" s="219" t="s">
        <v>115</v>
      </c>
      <c r="E11" s="376" t="s">
        <v>140</v>
      </c>
      <c r="F11" s="377"/>
    </row>
    <row r="12" spans="2:6" ht="15" thickBot="1">
      <c r="B12" s="367"/>
      <c r="C12" s="220" t="s">
        <v>116</v>
      </c>
      <c r="D12" s="221" t="s">
        <v>115</v>
      </c>
      <c r="E12" s="370" t="s">
        <v>142</v>
      </c>
      <c r="F12" s="371"/>
    </row>
    <row r="13" spans="2:6" ht="9" customHeight="1" thickBot="1" thickTop="1">
      <c r="B13" s="374"/>
      <c r="C13" s="374"/>
      <c r="D13" s="374"/>
      <c r="E13" s="374"/>
      <c r="F13" s="374"/>
    </row>
    <row r="14" spans="2:6" ht="15" thickBot="1" thickTop="1">
      <c r="B14" s="249" t="s">
        <v>117</v>
      </c>
      <c r="C14" s="220" t="s">
        <v>113</v>
      </c>
      <c r="D14" s="220"/>
      <c r="E14" s="387" t="s">
        <v>143</v>
      </c>
      <c r="F14" s="388"/>
    </row>
    <row r="15" spans="2:6" ht="9" customHeight="1" thickBot="1" thickTop="1">
      <c r="B15" s="222"/>
      <c r="C15" s="222"/>
      <c r="D15" s="222"/>
      <c r="E15" s="389"/>
      <c r="F15" s="389"/>
    </row>
    <row r="16" spans="2:6" ht="15" thickBot="1" thickTop="1">
      <c r="B16" s="366" t="s">
        <v>118</v>
      </c>
      <c r="C16" s="218" t="s">
        <v>113</v>
      </c>
      <c r="D16" s="218"/>
      <c r="E16" s="368" t="s">
        <v>157</v>
      </c>
      <c r="F16" s="369"/>
    </row>
    <row r="17" spans="2:6" ht="15" thickBot="1">
      <c r="B17" s="367"/>
      <c r="C17" s="220" t="s">
        <v>116</v>
      </c>
      <c r="D17" s="220"/>
      <c r="E17" s="370" t="s">
        <v>158</v>
      </c>
      <c r="F17" s="371"/>
    </row>
    <row r="18" spans="2:6" ht="14.25" customHeight="1" thickBot="1" thickTop="1">
      <c r="B18" s="372"/>
      <c r="C18" s="372"/>
      <c r="D18" s="372"/>
      <c r="E18" s="372"/>
      <c r="F18" s="372"/>
    </row>
    <row r="19" spans="2:6" ht="15" thickBot="1" thickTop="1">
      <c r="B19" s="250"/>
      <c r="C19" s="250"/>
      <c r="D19" s="250"/>
      <c r="E19" s="223" t="s">
        <v>55</v>
      </c>
      <c r="F19" s="224" t="s">
        <v>135</v>
      </c>
    </row>
    <row r="20" spans="2:6" ht="15" thickBot="1" thickTop="1">
      <c r="B20" s="361" t="s">
        <v>111</v>
      </c>
      <c r="C20" s="225" t="s">
        <v>119</v>
      </c>
      <c r="D20" s="226" t="s">
        <v>48</v>
      </c>
      <c r="E20" s="227" t="s">
        <v>140</v>
      </c>
      <c r="F20" s="228" t="s">
        <v>141</v>
      </c>
    </row>
    <row r="21" spans="2:6" ht="15" thickBot="1">
      <c r="B21" s="362"/>
      <c r="C21" s="225" t="s">
        <v>120</v>
      </c>
      <c r="D21" s="226" t="s">
        <v>49</v>
      </c>
      <c r="E21" s="229" t="s">
        <v>142</v>
      </c>
      <c r="F21" s="228" t="s">
        <v>143</v>
      </c>
    </row>
    <row r="22" spans="2:6" ht="15" thickBot="1">
      <c r="B22" s="362"/>
      <c r="C22" s="225" t="s">
        <v>121</v>
      </c>
      <c r="D22" s="226" t="s">
        <v>49</v>
      </c>
      <c r="E22" s="229" t="s">
        <v>144</v>
      </c>
      <c r="F22" s="228" t="s">
        <v>145</v>
      </c>
    </row>
    <row r="23" spans="2:6" ht="15" thickBot="1">
      <c r="B23" s="362"/>
      <c r="C23" s="225" t="s">
        <v>122</v>
      </c>
      <c r="D23" s="226" t="s">
        <v>49</v>
      </c>
      <c r="E23" s="229" t="s">
        <v>145</v>
      </c>
      <c r="F23" s="230" t="s">
        <v>146</v>
      </c>
    </row>
    <row r="24" spans="2:6" ht="15" thickBot="1">
      <c r="B24" s="363"/>
      <c r="C24" s="231" t="s">
        <v>123</v>
      </c>
      <c r="D24" s="232" t="s">
        <v>49</v>
      </c>
      <c r="E24" s="233" t="s">
        <v>147</v>
      </c>
      <c r="F24" s="234"/>
    </row>
    <row r="25" spans="2:6" ht="9" customHeight="1" thickBot="1" thickTop="1">
      <c r="B25" s="373"/>
      <c r="C25" s="373"/>
      <c r="D25" s="373"/>
      <c r="E25" s="392"/>
      <c r="F25" s="373"/>
    </row>
    <row r="26" spans="2:6" ht="15" thickBot="1" thickTop="1">
      <c r="B26" s="361" t="s">
        <v>114</v>
      </c>
      <c r="C26" s="225" t="s">
        <v>119</v>
      </c>
      <c r="D26" s="226" t="s">
        <v>124</v>
      </c>
      <c r="E26" s="235" t="s">
        <v>142</v>
      </c>
      <c r="F26" s="230" t="s">
        <v>144</v>
      </c>
    </row>
    <row r="27" spans="2:6" ht="15" thickBot="1">
      <c r="B27" s="363"/>
      <c r="C27" s="231" t="s">
        <v>120</v>
      </c>
      <c r="D27" s="232" t="s">
        <v>124</v>
      </c>
      <c r="E27" s="233" t="s">
        <v>144</v>
      </c>
      <c r="F27" s="234"/>
    </row>
    <row r="28" spans="2:6" ht="9" customHeight="1" thickBot="1" thickTop="1">
      <c r="B28" s="392"/>
      <c r="C28" s="392"/>
      <c r="D28" s="392"/>
      <c r="E28" s="392"/>
      <c r="F28" s="392"/>
    </row>
    <row r="29" spans="2:6" ht="15" thickBot="1" thickTop="1">
      <c r="B29" s="361" t="s">
        <v>117</v>
      </c>
      <c r="C29" s="236" t="s">
        <v>119</v>
      </c>
      <c r="D29" s="237"/>
      <c r="E29" s="235" t="s">
        <v>148</v>
      </c>
      <c r="F29" s="238" t="s">
        <v>149</v>
      </c>
    </row>
    <row r="30" spans="2:6" ht="15" thickBot="1">
      <c r="B30" s="362"/>
      <c r="C30" s="225" t="s">
        <v>120</v>
      </c>
      <c r="D30" s="226"/>
      <c r="E30" s="229" t="s">
        <v>149</v>
      </c>
      <c r="F30" s="233" t="s">
        <v>147</v>
      </c>
    </row>
    <row r="31" spans="2:6" ht="15" thickBot="1">
      <c r="B31" s="363"/>
      <c r="C31" s="231" t="s">
        <v>121</v>
      </c>
      <c r="D31" s="232"/>
      <c r="E31" s="233" t="s">
        <v>150</v>
      </c>
      <c r="F31" s="234"/>
    </row>
    <row r="32" spans="2:6" ht="9" customHeight="1" thickBot="1" thickTop="1">
      <c r="B32" s="360"/>
      <c r="C32" s="360"/>
      <c r="D32" s="360"/>
      <c r="E32" s="393"/>
      <c r="F32" s="360"/>
    </row>
    <row r="33" spans="2:6" ht="15" thickBot="1" thickTop="1">
      <c r="B33" s="361" t="s">
        <v>118</v>
      </c>
      <c r="C33" s="225" t="s">
        <v>119</v>
      </c>
      <c r="D33" s="226"/>
      <c r="E33" s="239" t="s">
        <v>151</v>
      </c>
      <c r="F33" s="238" t="s">
        <v>152</v>
      </c>
    </row>
    <row r="34" spans="2:6" ht="15" thickBot="1">
      <c r="B34" s="362"/>
      <c r="C34" s="225" t="s">
        <v>120</v>
      </c>
      <c r="D34" s="226"/>
      <c r="E34" s="240" t="s">
        <v>152</v>
      </c>
      <c r="F34" s="241" t="s">
        <v>153</v>
      </c>
    </row>
    <row r="35" spans="2:6" ht="15" thickBot="1">
      <c r="B35" s="363"/>
      <c r="C35" s="231" t="s">
        <v>121</v>
      </c>
      <c r="D35" s="232"/>
      <c r="E35" s="242" t="s">
        <v>154</v>
      </c>
      <c r="F35" s="243" t="s">
        <v>155</v>
      </c>
    </row>
    <row r="36" spans="2:6" ht="14.25" customHeight="1" thickBot="1" thickTop="1">
      <c r="B36" s="244"/>
      <c r="C36" s="244"/>
      <c r="D36" s="244"/>
      <c r="E36" s="244"/>
      <c r="F36" s="244"/>
    </row>
    <row r="37" spans="2:6" ht="15" customHeight="1" thickBot="1" thickTop="1">
      <c r="B37" s="385" t="s">
        <v>125</v>
      </c>
      <c r="C37" s="364" t="s">
        <v>113</v>
      </c>
      <c r="D37" s="218"/>
      <c r="E37" s="245" t="s">
        <v>136</v>
      </c>
      <c r="F37" s="246" t="s">
        <v>137</v>
      </c>
    </row>
    <row r="38" spans="2:6" ht="15" customHeight="1" thickBot="1">
      <c r="B38" s="386"/>
      <c r="C38" s="365"/>
      <c r="D38" s="220"/>
      <c r="E38" s="247" t="s">
        <v>138</v>
      </c>
      <c r="F38" s="248" t="s">
        <v>139</v>
      </c>
    </row>
    <row r="39" ht="15" thickTop="1"/>
  </sheetData>
  <sheetProtection password="DCB1" sheet="1"/>
  <mergeCells count="32">
    <mergeCell ref="B1:F1"/>
    <mergeCell ref="B2:F2"/>
    <mergeCell ref="B3:F3"/>
    <mergeCell ref="B26:B27"/>
    <mergeCell ref="B28:F28"/>
    <mergeCell ref="B29:B31"/>
    <mergeCell ref="E14:F14"/>
    <mergeCell ref="E15:F15"/>
    <mergeCell ref="C4:C5"/>
    <mergeCell ref="D4:D5"/>
    <mergeCell ref="E4:F4"/>
    <mergeCell ref="E5:F5"/>
    <mergeCell ref="B6:F6"/>
    <mergeCell ref="B7:B8"/>
    <mergeCell ref="E7:F7"/>
    <mergeCell ref="E8:F8"/>
    <mergeCell ref="B9:F9"/>
    <mergeCell ref="B10:B12"/>
    <mergeCell ref="E10:F10"/>
    <mergeCell ref="E11:F11"/>
    <mergeCell ref="E12:F12"/>
    <mergeCell ref="B13:F13"/>
    <mergeCell ref="B32:F32"/>
    <mergeCell ref="B33:B35"/>
    <mergeCell ref="C37:C38"/>
    <mergeCell ref="B16:B17"/>
    <mergeCell ref="E16:F16"/>
    <mergeCell ref="E17:F17"/>
    <mergeCell ref="B18:F18"/>
    <mergeCell ref="B20:B24"/>
    <mergeCell ref="B25:F25"/>
    <mergeCell ref="B37:B38"/>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B2:J36"/>
  <sheetViews>
    <sheetView zoomScalePageLayoutView="0" workbookViewId="0" topLeftCell="A1">
      <selection activeCell="H7" sqref="H7"/>
    </sheetView>
  </sheetViews>
  <sheetFormatPr defaultColWidth="11.421875" defaultRowHeight="15"/>
  <cols>
    <col min="2" max="2" width="16.140625" style="0" bestFit="1" customWidth="1"/>
    <col min="3" max="6" width="19.140625" style="0" customWidth="1"/>
    <col min="7" max="12" width="13.00390625" style="0" customWidth="1"/>
  </cols>
  <sheetData>
    <row r="2" spans="2:7" ht="14.25">
      <c r="B2" s="209" t="s">
        <v>84</v>
      </c>
      <c r="C2" s="209">
        <f>'SAISIE DES JOUEURS'!H7</f>
        <v>0</v>
      </c>
      <c r="D2" s="210">
        <f>'SAISIE DES JOUEURS'!F7</f>
        <v>0</v>
      </c>
      <c r="G2" s="6"/>
    </row>
    <row r="3" spans="2:7" ht="14.25">
      <c r="B3" s="209">
        <f>'SAISIE DES JOUEURS'!E16</f>
        <v>0</v>
      </c>
      <c r="C3" s="209">
        <f>'SAISIE DES JOUEURS'!E7</f>
        <v>0</v>
      </c>
      <c r="D3" s="209">
        <f>'SAISIE DES JOUEURS'!E10</f>
        <v>0</v>
      </c>
      <c r="E3" s="6"/>
      <c r="G3" s="6"/>
    </row>
    <row r="4" spans="2:6" ht="14.25">
      <c r="B4" s="168" t="s">
        <v>37</v>
      </c>
      <c r="C4" s="168">
        <f>'RESULTAT DU TRI'!D21</f>
        <v>0</v>
      </c>
      <c r="D4" s="168">
        <f>'RESULTAT DU TRI'!D20</f>
        <v>0</v>
      </c>
      <c r="E4" s="168">
        <f>'RESULTAT DU TRI'!D19</f>
        <v>0</v>
      </c>
      <c r="F4" s="168">
        <f>'RESULTAT DU TRI'!D18</f>
        <v>0</v>
      </c>
    </row>
    <row r="5" spans="2:10" ht="14.25">
      <c r="B5" s="168" t="s">
        <v>37</v>
      </c>
      <c r="C5" s="168">
        <f>'RESULTAT DU TRI'!D14</f>
        <v>0</v>
      </c>
      <c r="D5" s="168">
        <f>'RESULTAT DU TRI'!D15</f>
        <v>0</v>
      </c>
      <c r="E5" s="168">
        <f>'RESULTAT DU TRI'!D16</f>
        <v>0</v>
      </c>
      <c r="F5" s="168">
        <f>'RESULTAT DU TRI'!D17</f>
        <v>0</v>
      </c>
      <c r="G5" s="177"/>
      <c r="H5" s="177"/>
      <c r="I5" s="177"/>
      <c r="J5" s="177"/>
    </row>
    <row r="6" spans="2:7" ht="14.25">
      <c r="B6" s="168" t="s">
        <v>85</v>
      </c>
      <c r="C6" s="168">
        <f>'RESULTAT DU TRI'!D13</f>
        <v>0</v>
      </c>
      <c r="D6" s="168">
        <f>'RESULTAT DU TRI'!D12</f>
        <v>0</v>
      </c>
      <c r="E6" s="168">
        <f>'RESULTAT DU TRI'!D11</f>
        <v>0</v>
      </c>
      <c r="F6" s="168">
        <f>'RESULTAT DU TRI'!D10</f>
        <v>0</v>
      </c>
      <c r="G6" s="6"/>
    </row>
    <row r="7" spans="2:7" ht="14.25">
      <c r="B7" s="168" t="s">
        <v>53</v>
      </c>
      <c r="C7" s="168">
        <f>'RESULTAT DU TRI'!D6</f>
        <v>0</v>
      </c>
      <c r="D7" s="168">
        <f>'RESULTAT DU TRI'!D7</f>
        <v>0</v>
      </c>
      <c r="E7" s="168">
        <f>'RESULTAT DU TRI'!D8</f>
        <v>0</v>
      </c>
      <c r="F7" s="168">
        <f>'RESULTAT DU TRI'!D9</f>
        <v>0</v>
      </c>
      <c r="G7" s="6"/>
    </row>
    <row r="8" spans="2:7" ht="14.25">
      <c r="B8" s="172" t="s">
        <v>54</v>
      </c>
      <c r="C8" s="168">
        <f>'RESULTAT DU TRI'!D5</f>
        <v>0</v>
      </c>
      <c r="D8" s="168">
        <f>'RESULTAT DU TRI'!D2</f>
        <v>0</v>
      </c>
      <c r="E8" s="168">
        <f>'RESULTAT DU TRI'!D3</f>
        <v>0</v>
      </c>
      <c r="F8" s="168">
        <f>'RESULTAT DU TRI'!D4</f>
        <v>0</v>
      </c>
      <c r="G8" s="6"/>
    </row>
    <row r="9" spans="2:4" ht="14.25" customHeight="1">
      <c r="B9" s="168" t="s">
        <v>88</v>
      </c>
      <c r="C9" s="170"/>
      <c r="D9" s="26"/>
    </row>
    <row r="10" ht="14.25">
      <c r="G10" s="6"/>
    </row>
    <row r="11" spans="2:8" ht="14.25">
      <c r="B11" s="193" t="s">
        <v>29</v>
      </c>
      <c r="C11" s="169"/>
      <c r="D11" s="169"/>
      <c r="E11" s="6"/>
      <c r="F11" s="6"/>
      <c r="G11" s="6"/>
      <c r="H11" s="6"/>
    </row>
    <row r="12" spans="3:4" ht="14.25" customHeight="1">
      <c r="C12" s="169"/>
      <c r="D12" s="169"/>
    </row>
    <row r="13" spans="2:7" ht="14.25">
      <c r="B13" s="2"/>
      <c r="C13" s="34"/>
      <c r="D13" s="2"/>
      <c r="E13" s="2"/>
      <c r="F13" s="2"/>
      <c r="G13" s="2"/>
    </row>
    <row r="14" spans="2:7" ht="14.25">
      <c r="B14" s="2"/>
      <c r="C14" s="2"/>
      <c r="D14" s="2"/>
      <c r="E14" s="2"/>
      <c r="F14" s="2"/>
      <c r="G14" s="2"/>
    </row>
    <row r="15" spans="2:7" ht="14.25">
      <c r="B15" s="207"/>
      <c r="C15" s="207"/>
      <c r="D15" s="207"/>
      <c r="E15" s="2"/>
      <c r="F15" s="2"/>
      <c r="G15" s="2"/>
    </row>
    <row r="16" spans="2:10" ht="22.5" customHeight="1">
      <c r="B16" s="208"/>
      <c r="C16" s="208"/>
      <c r="D16" s="208"/>
      <c r="E16" s="208"/>
      <c r="F16" s="208"/>
      <c r="G16" s="208"/>
      <c r="H16" s="171"/>
      <c r="I16" s="171"/>
      <c r="J16" s="171"/>
    </row>
    <row r="17" spans="2:7" ht="14.25">
      <c r="B17" s="208"/>
      <c r="C17" s="208"/>
      <c r="D17" s="208"/>
      <c r="E17" s="208"/>
      <c r="F17" s="208"/>
      <c r="G17" s="208"/>
    </row>
    <row r="18" spans="2:7" ht="14.25">
      <c r="B18" s="208"/>
      <c r="C18" s="208"/>
      <c r="D18" s="208"/>
      <c r="E18" s="208"/>
      <c r="F18" s="208"/>
      <c r="G18" s="208"/>
    </row>
    <row r="19" spans="2:7" ht="14.25">
      <c r="B19" s="195"/>
      <c r="C19" s="2"/>
      <c r="D19" s="2"/>
      <c r="E19" s="2"/>
      <c r="F19" s="165"/>
      <c r="G19" s="2"/>
    </row>
    <row r="20" ht="14.25">
      <c r="F20" s="165"/>
    </row>
    <row r="22" spans="5:8" ht="14.25" customHeight="1">
      <c r="E22" s="165"/>
      <c r="F22" s="165"/>
      <c r="G22" s="165"/>
      <c r="H22" s="165"/>
    </row>
    <row r="23" spans="5:8" ht="14.25">
      <c r="E23" s="165"/>
      <c r="F23" s="165"/>
      <c r="G23" s="165"/>
      <c r="H23" s="165"/>
    </row>
    <row r="24" spans="5:8" ht="14.25">
      <c r="E24" s="165"/>
      <c r="F24" s="165"/>
      <c r="G24" s="165"/>
      <c r="H24" s="165"/>
    </row>
    <row r="36" ht="14.25">
      <c r="E36" s="6"/>
    </row>
  </sheetData>
  <sheetProtection password="DCB1" sheet="1"/>
  <printOptions/>
  <pageMargins left="0.7086614173228347" right="0.7086614173228347" top="0.7480314960629921" bottom="0.7480314960629921" header="0.31496062992125984" footer="0.31496062992125984"/>
  <pageSetup fitToHeight="1" fitToWidth="1"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Perez</dc:creator>
  <cp:keywords/>
  <dc:description/>
  <cp:lastModifiedBy>Christian Perez</cp:lastModifiedBy>
  <cp:lastPrinted>2018-06-23T17:48:54Z</cp:lastPrinted>
  <dcterms:created xsi:type="dcterms:W3CDTF">2014-12-20T19:58:45Z</dcterms:created>
  <dcterms:modified xsi:type="dcterms:W3CDTF">2019-09-11T08:53:47Z</dcterms:modified>
  <cp:category/>
  <cp:version/>
  <cp:contentType/>
  <cp:contentStatus/>
</cp:coreProperties>
</file>