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460" yWindow="32767" windowWidth="16480" windowHeight="14690" activeTab="0"/>
  </bookViews>
  <sheets>
    <sheet name="Feuil1" sheetId="1" r:id="rId1"/>
    <sheet name="Feuil2" sheetId="2" r:id="rId2"/>
  </sheets>
  <definedNames>
    <definedName name="_xlnm.Print_Area" localSheetId="0">'Feuil1'!$R$12:$AM$37</definedName>
  </definedNames>
  <calcPr fullCalcOnLoad="1"/>
</workbook>
</file>

<file path=xl/sharedStrings.xml><?xml version="1.0" encoding="utf-8"?>
<sst xmlns="http://schemas.openxmlformats.org/spreadsheetml/2006/main" count="52" uniqueCount="41">
  <si>
    <t>Joueur 1</t>
  </si>
  <si>
    <t>Joueur 2</t>
  </si>
  <si>
    <t>Joueur 3</t>
  </si>
  <si>
    <t>Joueur 4</t>
  </si>
  <si>
    <t>Joueur 5</t>
  </si>
  <si>
    <t>SAISIE DES RESULTATS</t>
  </si>
  <si>
    <t>CLASSEMENT</t>
  </si>
  <si>
    <t>Récapitulatif pour classement</t>
  </si>
  <si>
    <t>TOTAUX</t>
  </si>
  <si>
    <t>PLACE</t>
  </si>
  <si>
    <t>Noms</t>
  </si>
  <si>
    <t>Points</t>
  </si>
  <si>
    <t>Moy</t>
  </si>
  <si>
    <t>Série</t>
  </si>
  <si>
    <t>Billard 1</t>
  </si>
  <si>
    <t>Billard 2</t>
  </si>
  <si>
    <t>Pts</t>
  </si>
  <si>
    <t>Rep</t>
  </si>
  <si>
    <t>Tour 1</t>
  </si>
  <si>
    <t>Tour 2</t>
  </si>
  <si>
    <t>Tour 3</t>
  </si>
  <si>
    <r>
      <t xml:space="preserve">ATTENTION :
</t>
    </r>
    <r>
      <rPr>
        <b/>
        <sz val="11"/>
        <color indexed="10"/>
        <rFont val="Calibri"/>
        <family val="2"/>
      </rPr>
      <t>NE PAS TOUCHER A CE TABLEAU QUI
SERT AU CALCUL POUR LE CLASSEMENT</t>
    </r>
  </si>
  <si>
    <r>
      <rPr>
        <u val="single"/>
        <sz val="11"/>
        <color indexed="8"/>
        <rFont val="Calibri"/>
        <family val="2"/>
      </rPr>
      <t>Quand la saisie est faite pour tous les matchs</t>
    </r>
    <r>
      <rPr>
        <sz val="11"/>
        <color theme="1"/>
        <rFont val="Calibri"/>
        <family val="2"/>
      </rPr>
      <t xml:space="preserve"> : 
1) Activer les macros dans la barre au dessus "Avertissement de sécurité" Les macros ont été désactivées. Ouvrir "Options..." et "Activer ce contenu" puis "OK" sans tenir compte de l'avertissement.
2) Puis appuyez sur le "Bouton de Classement".</t>
    </r>
  </si>
  <si>
    <t>DIRECTEUR DE JEU :</t>
  </si>
  <si>
    <t>OBSERVATIONS</t>
  </si>
  <si>
    <t>Renseigner tout ce qui est en jaune</t>
  </si>
  <si>
    <t>Tour 4</t>
  </si>
  <si>
    <t>Tour 5</t>
  </si>
  <si>
    <t>Billard 3</t>
  </si>
  <si>
    <t>Joueur 6</t>
  </si>
  <si>
    <t>C. PEREZ</t>
  </si>
  <si>
    <t>NOMS DES JOUEURS DANS
L'ORDRE DES CONVOCATIONS</t>
  </si>
  <si>
    <t>LIGUE MEDITERRANEENNE DE BILLARD</t>
  </si>
  <si>
    <t>Mode de jeu</t>
  </si>
  <si>
    <t>Date</t>
  </si>
  <si>
    <t>Jour</t>
  </si>
  <si>
    <t>POULE UNIQUE DE 6 JOUEURS SUR 3 BILLARDS</t>
  </si>
  <si>
    <t>LE TABLEAU DE CLASSEMENT CI-DESSOUS N'EST MIS ICI QUE POUR LE "FUN"…
 C'EST LA SAISIE SUR FFB QUI FAIT FOI.</t>
  </si>
  <si>
    <t>CLUB ORGANISATEUR</t>
  </si>
  <si>
    <t>FINALE LMB</t>
  </si>
  <si>
    <t>Catégorie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</si>
</sst>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s>
  <fonts count="68">
    <font>
      <sz val="11"/>
      <color theme="1"/>
      <name val="Calibri"/>
      <family val="2"/>
    </font>
    <font>
      <sz val="11"/>
      <color indexed="8"/>
      <name val="Calibri"/>
      <family val="2"/>
    </font>
    <font>
      <b/>
      <sz val="11"/>
      <color indexed="10"/>
      <name val="Calibri"/>
      <family val="2"/>
    </font>
    <font>
      <u val="single"/>
      <sz val="11"/>
      <color indexed="8"/>
      <name val="Calibri"/>
      <family val="2"/>
    </font>
    <font>
      <b/>
      <sz val="12"/>
      <color indexed="8"/>
      <name val="Calibri"/>
      <family val="2"/>
    </font>
    <font>
      <b/>
      <sz val="18"/>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10"/>
      <color indexed="8"/>
      <name val="Calibri"/>
      <family val="2"/>
    </font>
    <font>
      <i/>
      <sz val="11"/>
      <color indexed="8"/>
      <name val="Calibri"/>
      <family val="2"/>
    </font>
    <font>
      <b/>
      <sz val="20"/>
      <color indexed="8"/>
      <name val="Calibri"/>
      <family val="2"/>
    </font>
    <font>
      <i/>
      <sz val="11"/>
      <color indexed="55"/>
      <name val="Calibri"/>
      <family val="2"/>
    </font>
    <font>
      <b/>
      <i/>
      <sz val="11"/>
      <color indexed="10"/>
      <name val="Calibri"/>
      <family val="2"/>
    </font>
    <font>
      <sz val="12"/>
      <color indexed="8"/>
      <name val="Calibri"/>
      <family val="2"/>
    </font>
    <font>
      <sz val="14"/>
      <color indexed="8"/>
      <name val="Calibri"/>
      <family val="2"/>
    </font>
    <font>
      <b/>
      <i/>
      <sz val="24"/>
      <color indexed="10"/>
      <name val="Calibri"/>
      <family val="2"/>
    </font>
    <font>
      <b/>
      <sz val="16"/>
      <color indexed="8"/>
      <name val="Calibri"/>
      <family val="2"/>
    </font>
    <font>
      <sz val="18"/>
      <color indexed="8"/>
      <name val="Calibri"/>
      <family val="2"/>
    </font>
    <font>
      <sz val="24"/>
      <color indexed="8"/>
      <name val="Calibri"/>
      <family val="2"/>
    </font>
    <font>
      <b/>
      <u val="single"/>
      <sz val="11"/>
      <color indexed="10"/>
      <name val="Calibri"/>
      <family val="2"/>
    </font>
    <font>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b/>
      <sz val="10"/>
      <color theme="1"/>
      <name val="Calibri"/>
      <family val="2"/>
    </font>
    <font>
      <i/>
      <sz val="11"/>
      <color theme="1"/>
      <name val="Calibri"/>
      <family val="2"/>
    </font>
    <font>
      <b/>
      <sz val="20"/>
      <color theme="1"/>
      <name val="Calibri"/>
      <family val="2"/>
    </font>
    <font>
      <b/>
      <sz val="12"/>
      <color theme="1"/>
      <name val="Calibri"/>
      <family val="2"/>
    </font>
    <font>
      <i/>
      <sz val="11"/>
      <color theme="0" tint="-0.24993999302387238"/>
      <name val="Calibri"/>
      <family val="2"/>
    </font>
    <font>
      <b/>
      <i/>
      <sz val="11"/>
      <color rgb="FFFF0000"/>
      <name val="Calibri"/>
      <family val="2"/>
    </font>
    <font>
      <sz val="24"/>
      <color theme="1"/>
      <name val="Calibri"/>
      <family val="2"/>
    </font>
    <font>
      <b/>
      <u val="single"/>
      <sz val="11"/>
      <color rgb="FFFF0000"/>
      <name val="Calibri"/>
      <family val="2"/>
    </font>
    <font>
      <b/>
      <i/>
      <sz val="24"/>
      <color rgb="FFFF0000"/>
      <name val="Calibri"/>
      <family val="2"/>
    </font>
    <font>
      <sz val="18"/>
      <color theme="1"/>
      <name val="Calibri"/>
      <family val="2"/>
    </font>
    <font>
      <sz val="14"/>
      <color theme="1"/>
      <name val="Calibri"/>
      <family val="2"/>
    </font>
    <font>
      <b/>
      <sz val="16"/>
      <color theme="1"/>
      <name val="Calibri"/>
      <family val="2"/>
    </font>
    <font>
      <b/>
      <sz val="18"/>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FDEEE7"/>
        <bgColor indexed="64"/>
      </patternFill>
    </fill>
    <fill>
      <patternFill patternType="solid">
        <fgColor rgb="FFFFC0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93">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horizontal="center" vertical="center"/>
      <protection/>
    </xf>
    <xf numFmtId="0" fontId="53" fillId="0" borderId="0" xfId="0" applyFont="1" applyBorder="1" applyAlignment="1" applyProtection="1">
      <alignment vertical="center"/>
      <protection/>
    </xf>
    <xf numFmtId="0" fontId="4" fillId="33" borderId="10" xfId="0" applyFont="1" applyFill="1" applyBorder="1" applyAlignment="1" applyProtection="1">
      <alignment horizontal="center" vertical="center"/>
      <protection/>
    </xf>
    <xf numFmtId="0" fontId="54" fillId="0" borderId="0" xfId="0" applyFont="1" applyBorder="1" applyAlignment="1" applyProtection="1">
      <alignment horizontal="left" vertical="center"/>
      <protection/>
    </xf>
    <xf numFmtId="0" fontId="55" fillId="0" borderId="0" xfId="0" applyFont="1" applyBorder="1" applyAlignment="1" applyProtection="1">
      <alignment horizontal="center" vertical="center"/>
      <protection/>
    </xf>
    <xf numFmtId="0" fontId="0" fillId="0" borderId="0" xfId="0" applyBorder="1" applyAlignment="1" applyProtection="1">
      <alignment/>
      <protection/>
    </xf>
    <xf numFmtId="0" fontId="56" fillId="0" borderId="0"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51" fillId="0" borderId="10"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1" xfId="0" applyBorder="1" applyAlignment="1" applyProtection="1">
      <alignment horizontal="center" vertical="center"/>
      <protection/>
    </xf>
    <xf numFmtId="0" fontId="51" fillId="0" borderId="0" xfId="0" applyFont="1" applyFill="1" applyAlignment="1" applyProtection="1">
      <alignment horizontal="center" vertical="center"/>
      <protection/>
    </xf>
    <xf numFmtId="0" fontId="0" fillId="0" borderId="13" xfId="0" applyBorder="1" applyAlignment="1" applyProtection="1">
      <alignment horizontal="center" vertical="center"/>
      <protection/>
    </xf>
    <xf numFmtId="1" fontId="51" fillId="0" borderId="0" xfId="0" applyNumberFormat="1" applyFont="1" applyFill="1" applyAlignment="1" applyProtection="1">
      <alignment horizontal="center" vertical="center"/>
      <protection/>
    </xf>
    <xf numFmtId="1" fontId="57" fillId="0" borderId="0" xfId="0" applyNumberFormat="1"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2" fontId="0" fillId="0" borderId="19" xfId="0" applyNumberFormat="1" applyBorder="1" applyAlignment="1" applyProtection="1">
      <alignment horizontal="center" vertical="center"/>
      <protection/>
    </xf>
    <xf numFmtId="0" fontId="0" fillId="0" borderId="17" xfId="0" applyBorder="1" applyAlignment="1" applyProtection="1">
      <alignment/>
      <protection/>
    </xf>
    <xf numFmtId="0" fontId="0" fillId="0" borderId="18" xfId="0" applyBorder="1" applyAlignment="1" applyProtection="1">
      <alignment/>
      <protection/>
    </xf>
    <xf numFmtId="2" fontId="0" fillId="0" borderId="19" xfId="0" applyNumberFormat="1" applyBorder="1" applyAlignment="1" applyProtection="1">
      <alignment/>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58" fillId="0" borderId="0" xfId="0" applyFont="1" applyAlignment="1" applyProtection="1">
      <alignment/>
      <protection/>
    </xf>
    <xf numFmtId="0" fontId="55" fillId="30" borderId="26" xfId="0" applyFont="1" applyFill="1" applyBorder="1" applyAlignment="1" applyProtection="1">
      <alignment horizontal="center" vertical="center"/>
      <protection locked="0"/>
    </xf>
    <xf numFmtId="0" fontId="55" fillId="30" borderId="27" xfId="0" applyFont="1" applyFill="1" applyBorder="1" applyAlignment="1" applyProtection="1">
      <alignment horizontal="center" vertical="center"/>
      <protection locked="0"/>
    </xf>
    <xf numFmtId="0" fontId="55" fillId="30" borderId="28" xfId="0" applyFont="1" applyFill="1" applyBorder="1" applyAlignment="1" applyProtection="1">
      <alignment horizontal="center" vertical="center"/>
      <protection locked="0"/>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horizontal="center"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protection locked="0"/>
    </xf>
    <xf numFmtId="1"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59" fillId="0" borderId="10" xfId="0" applyFont="1" applyBorder="1" applyAlignment="1" applyProtection="1">
      <alignment/>
      <protection locked="0"/>
    </xf>
    <xf numFmtId="0" fontId="51" fillId="34" borderId="26" xfId="0" applyFont="1" applyFill="1" applyBorder="1" applyAlignment="1" applyProtection="1">
      <alignment/>
      <protection/>
    </xf>
    <xf numFmtId="0" fontId="51" fillId="34" borderId="28" xfId="0" applyFont="1" applyFill="1" applyBorder="1" applyAlignment="1" applyProtection="1">
      <alignment/>
      <protection/>
    </xf>
    <xf numFmtId="0" fontId="51" fillId="0" borderId="33" xfId="0" applyFont="1" applyBorder="1" applyAlignment="1" applyProtection="1">
      <alignment horizontal="center"/>
      <protection/>
    </xf>
    <xf numFmtId="0" fontId="51" fillId="0" borderId="34" xfId="0" applyFont="1" applyBorder="1" applyAlignment="1" applyProtection="1">
      <alignment horizontal="center"/>
      <protection/>
    </xf>
    <xf numFmtId="0" fontId="60" fillId="0" borderId="14"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60" fillId="0" borderId="17" xfId="0" applyFont="1" applyBorder="1" applyAlignment="1" applyProtection="1">
      <alignment horizontal="center" vertical="center"/>
      <protection/>
    </xf>
    <xf numFmtId="0" fontId="60" fillId="0" borderId="18"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0" fontId="61" fillId="0" borderId="35" xfId="0"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1" fillId="0" borderId="37" xfId="0" applyFont="1" applyBorder="1" applyAlignment="1" applyProtection="1">
      <alignment horizontal="center" vertical="center" wrapText="1"/>
      <protection locked="0"/>
    </xf>
    <xf numFmtId="0" fontId="61" fillId="0" borderId="38" xfId="0" applyFont="1" applyBorder="1" applyAlignment="1" applyProtection="1">
      <alignment horizontal="center" vertical="center" wrapText="1"/>
      <protection locked="0"/>
    </xf>
    <xf numFmtId="0" fontId="61" fillId="0" borderId="0" xfId="0" applyFont="1" applyBorder="1" applyAlignment="1" applyProtection="1">
      <alignment horizontal="center" vertical="center" wrapText="1"/>
      <protection locked="0"/>
    </xf>
    <xf numFmtId="0" fontId="61" fillId="0" borderId="39" xfId="0" applyFont="1" applyBorder="1" applyAlignment="1" applyProtection="1">
      <alignment horizontal="center" vertical="center" wrapText="1"/>
      <protection locked="0"/>
    </xf>
    <xf numFmtId="0" fontId="61" fillId="0" borderId="40" xfId="0" applyFont="1" applyBorder="1" applyAlignment="1" applyProtection="1">
      <alignment horizontal="center" vertical="center" wrapText="1"/>
      <protection locked="0"/>
    </xf>
    <xf numFmtId="0" fontId="61" fillId="0" borderId="41"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57" fillId="0" borderId="43" xfId="0" applyFont="1" applyBorder="1" applyAlignment="1" applyProtection="1">
      <alignment horizontal="center" vertical="center"/>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horizontal="center"/>
      <protection/>
    </xf>
    <xf numFmtId="0" fontId="0" fillId="0" borderId="47" xfId="0" applyBorder="1" applyAlignment="1" applyProtection="1">
      <alignment/>
      <protection/>
    </xf>
    <xf numFmtId="0" fontId="0" fillId="0" borderId="48"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0" fillId="0" borderId="53" xfId="0" applyBorder="1" applyAlignment="1" applyProtection="1">
      <alignment/>
      <protection/>
    </xf>
    <xf numFmtId="0" fontId="0" fillId="0" borderId="54" xfId="0" applyBorder="1" applyAlignment="1" applyProtection="1">
      <alignment/>
      <protection/>
    </xf>
    <xf numFmtId="0" fontId="62" fillId="0" borderId="55" xfId="0" applyFont="1" applyBorder="1" applyAlignment="1" applyProtection="1">
      <alignment horizontal="center" vertical="center"/>
      <protection/>
    </xf>
    <xf numFmtId="0" fontId="62" fillId="0" borderId="56" xfId="0" applyFont="1" applyBorder="1" applyAlignment="1" applyProtection="1">
      <alignment horizontal="center" vertical="center"/>
      <protection/>
    </xf>
    <xf numFmtId="0" fontId="62" fillId="0" borderId="57"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30" borderId="21" xfId="0" applyFill="1" applyBorder="1" applyAlignment="1" applyProtection="1">
      <alignment horizontal="center" vertical="center"/>
      <protection locked="0"/>
    </xf>
    <xf numFmtId="0" fontId="0" fillId="30" borderId="58" xfId="0" applyFill="1" applyBorder="1" applyAlignment="1" applyProtection="1">
      <alignment horizontal="center" vertical="center"/>
      <protection locked="0"/>
    </xf>
    <xf numFmtId="0" fontId="63" fillId="0" borderId="14" xfId="0" applyFont="1" applyBorder="1" applyAlignment="1" applyProtection="1">
      <alignment horizontal="center" vertical="center"/>
      <protection/>
    </xf>
    <xf numFmtId="0" fontId="63" fillId="0" borderId="15" xfId="0" applyFont="1" applyBorder="1" applyAlignment="1" applyProtection="1">
      <alignment horizontal="center" vertical="center"/>
      <protection/>
    </xf>
    <xf numFmtId="0" fontId="63" fillId="0" borderId="16" xfId="0" applyFont="1" applyBorder="1" applyAlignment="1" applyProtection="1">
      <alignment horizontal="center" vertical="center"/>
      <protection/>
    </xf>
    <xf numFmtId="0" fontId="63" fillId="0" borderId="17" xfId="0" applyFont="1" applyBorder="1" applyAlignment="1" applyProtection="1">
      <alignment horizontal="center" vertical="center"/>
      <protection/>
    </xf>
    <xf numFmtId="0" fontId="63" fillId="0" borderId="18" xfId="0" applyFont="1" applyBorder="1" applyAlignment="1" applyProtection="1">
      <alignment horizontal="center" vertical="center"/>
      <protection/>
    </xf>
    <xf numFmtId="0" fontId="63" fillId="0" borderId="19" xfId="0" applyFont="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36" xfId="0" applyFill="1" applyBorder="1" applyAlignment="1" applyProtection="1">
      <alignment horizontal="left" vertical="center" wrapText="1"/>
      <protection/>
    </xf>
    <xf numFmtId="0" fontId="0" fillId="33" borderId="37" xfId="0" applyFill="1" applyBorder="1" applyAlignment="1" applyProtection="1">
      <alignment horizontal="left" vertical="center" wrapText="1"/>
      <protection/>
    </xf>
    <xf numFmtId="0" fontId="0" fillId="33" borderId="38"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39" xfId="0" applyFill="1" applyBorder="1" applyAlignment="1" applyProtection="1">
      <alignment horizontal="left" vertical="center" wrapText="1"/>
      <protection/>
    </xf>
    <xf numFmtId="0" fontId="0" fillId="33" borderId="40" xfId="0" applyFill="1" applyBorder="1" applyAlignment="1" applyProtection="1">
      <alignment horizontal="left" vertical="center" wrapText="1"/>
      <protection/>
    </xf>
    <xf numFmtId="0" fontId="0" fillId="33" borderId="41" xfId="0" applyFill="1" applyBorder="1" applyAlignment="1" applyProtection="1">
      <alignment horizontal="left" vertical="center" wrapText="1"/>
      <protection/>
    </xf>
    <xf numFmtId="0" fontId="0" fillId="33" borderId="42" xfId="0" applyFill="1" applyBorder="1" applyAlignment="1" applyProtection="1">
      <alignment horizontal="left" vertical="center" wrapText="1"/>
      <protection/>
    </xf>
    <xf numFmtId="0" fontId="51" fillId="0" borderId="10" xfId="0" applyFont="1" applyBorder="1" applyAlignment="1" applyProtection="1">
      <alignment horizontal="center" vertical="center" wrapText="1"/>
      <protection/>
    </xf>
    <xf numFmtId="0" fontId="0" fillId="30" borderId="35" xfId="0" applyFill="1" applyBorder="1" applyAlignment="1" applyProtection="1">
      <alignment horizontal="center" vertical="center"/>
      <protection locked="0"/>
    </xf>
    <xf numFmtId="0" fontId="0" fillId="30" borderId="36" xfId="0" applyFill="1" applyBorder="1" applyAlignment="1" applyProtection="1">
      <alignment horizontal="center" vertical="center"/>
      <protection locked="0"/>
    </xf>
    <xf numFmtId="0" fontId="0" fillId="30" borderId="37" xfId="0" applyFill="1" applyBorder="1" applyAlignment="1" applyProtection="1">
      <alignment horizontal="center" vertical="center"/>
      <protection locked="0"/>
    </xf>
    <xf numFmtId="0" fontId="0" fillId="30" borderId="40" xfId="0" applyFill="1" applyBorder="1" applyAlignment="1" applyProtection="1">
      <alignment horizontal="center" vertical="center"/>
      <protection locked="0"/>
    </xf>
    <xf numFmtId="0" fontId="0" fillId="30" borderId="41" xfId="0" applyFill="1" applyBorder="1" applyAlignment="1" applyProtection="1">
      <alignment horizontal="center" vertical="center"/>
      <protection locked="0"/>
    </xf>
    <xf numFmtId="0" fontId="0" fillId="30" borderId="42" xfId="0" applyFill="1" applyBorder="1" applyAlignment="1" applyProtection="1">
      <alignment horizontal="center" vertical="center"/>
      <protection locked="0"/>
    </xf>
    <xf numFmtId="0" fontId="0" fillId="30" borderId="14" xfId="0" applyFill="1" applyBorder="1" applyAlignment="1" applyProtection="1">
      <alignment horizontal="center" vertical="center"/>
      <protection locked="0"/>
    </xf>
    <xf numFmtId="0" fontId="0" fillId="30" borderId="15"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0" fillId="30" borderId="11"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13"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18" xfId="0" applyFill="1" applyBorder="1" applyAlignment="1" applyProtection="1">
      <alignment horizontal="center" vertical="center"/>
      <protection locked="0"/>
    </xf>
    <xf numFmtId="0" fontId="0" fillId="30" borderId="19" xfId="0" applyFill="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16" xfId="0" applyFont="1" applyBorder="1" applyAlignment="1" applyProtection="1">
      <alignment horizontal="center" vertical="center"/>
      <protection/>
    </xf>
    <xf numFmtId="0" fontId="51" fillId="0" borderId="17"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19" xfId="0" applyFont="1" applyBorder="1" applyAlignment="1" applyProtection="1">
      <alignment horizontal="center" vertical="center"/>
      <protection/>
    </xf>
    <xf numFmtId="0" fontId="64" fillId="30" borderId="10" xfId="0" applyFont="1" applyFill="1" applyBorder="1" applyAlignment="1" applyProtection="1">
      <alignment horizontal="center" vertical="center"/>
      <protection locked="0"/>
    </xf>
    <xf numFmtId="0" fontId="57" fillId="0" borderId="59" xfId="0" applyFont="1" applyBorder="1" applyAlignment="1" applyProtection="1">
      <alignment horizontal="center" vertical="center"/>
      <protection/>
    </xf>
    <xf numFmtId="0" fontId="0" fillId="0" borderId="12" xfId="0" applyBorder="1" applyAlignment="1" applyProtection="1">
      <alignment/>
      <protection/>
    </xf>
    <xf numFmtId="0" fontId="0" fillId="0" borderId="60" xfId="0" applyBorder="1" applyAlignment="1" applyProtection="1">
      <alignment/>
      <protection/>
    </xf>
    <xf numFmtId="0" fontId="5" fillId="35" borderId="14"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1" fillId="0" borderId="59" xfId="0" applyFont="1" applyBorder="1" applyAlignment="1" applyProtection="1">
      <alignment horizontal="center" vertical="center"/>
      <protection/>
    </xf>
    <xf numFmtId="0" fontId="65" fillId="0" borderId="14" xfId="0" applyFont="1" applyBorder="1" applyAlignment="1" applyProtection="1">
      <alignment horizontal="center" vertical="center"/>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14" fontId="51" fillId="0" borderId="35" xfId="0" applyNumberFormat="1" applyFont="1" applyBorder="1" applyAlignment="1" applyProtection="1">
      <alignment horizontal="center" vertical="center"/>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51" fillId="0" borderId="61" xfId="0" applyFont="1" applyBorder="1" applyAlignment="1" applyProtection="1">
      <alignment horizontal="center"/>
      <protection/>
    </xf>
    <xf numFmtId="0" fontId="51" fillId="0" borderId="32" xfId="0" applyFont="1" applyBorder="1" applyAlignment="1" applyProtection="1">
      <alignment horizontal="center"/>
      <protection/>
    </xf>
    <xf numFmtId="0" fontId="66" fillId="0" borderId="14" xfId="0" applyFont="1" applyBorder="1" applyAlignment="1" applyProtection="1">
      <alignment horizontal="center" vertical="center"/>
      <protection/>
    </xf>
    <xf numFmtId="0" fontId="66" fillId="0" borderId="15"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66" fillId="0" borderId="17" xfId="0" applyFont="1" applyBorder="1" applyAlignment="1" applyProtection="1">
      <alignment horizontal="center" vertical="center"/>
      <protection/>
    </xf>
    <xf numFmtId="0" fontId="66" fillId="0" borderId="18" xfId="0" applyFont="1" applyBorder="1" applyAlignment="1" applyProtection="1">
      <alignment horizontal="center" vertical="center"/>
      <protection/>
    </xf>
    <xf numFmtId="0" fontId="66" fillId="0" borderId="19" xfId="0" applyFont="1" applyBorder="1" applyAlignment="1" applyProtection="1">
      <alignment horizontal="center" vertical="center"/>
      <protection/>
    </xf>
    <xf numFmtId="0" fontId="57" fillId="0" borderId="35" xfId="0" applyFont="1" applyBorder="1" applyAlignment="1" applyProtection="1">
      <alignment horizontal="center" vertical="center"/>
      <protection/>
    </xf>
    <xf numFmtId="0" fontId="57" fillId="0" borderId="36" xfId="0" applyFont="1" applyBorder="1" applyAlignment="1" applyProtection="1">
      <alignment horizontal="center" vertical="center"/>
      <protection/>
    </xf>
    <xf numFmtId="0" fontId="57" fillId="0" borderId="37" xfId="0" applyFont="1" applyBorder="1" applyAlignment="1" applyProtection="1">
      <alignment horizontal="center" vertical="center"/>
      <protection/>
    </xf>
    <xf numFmtId="0" fontId="57" fillId="0" borderId="40" xfId="0" applyFont="1" applyBorder="1" applyAlignment="1" applyProtection="1">
      <alignment horizontal="center" vertical="center"/>
      <protection/>
    </xf>
    <xf numFmtId="0" fontId="57" fillId="0" borderId="41" xfId="0" applyFont="1" applyBorder="1" applyAlignment="1" applyProtection="1">
      <alignment horizontal="center" vertical="center"/>
      <protection/>
    </xf>
    <xf numFmtId="0" fontId="57" fillId="0" borderId="42" xfId="0" applyFont="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53" fillId="30" borderId="10" xfId="0" applyFont="1" applyFill="1" applyBorder="1" applyAlignment="1" applyProtection="1">
      <alignment horizontal="center" vertical="center"/>
      <protection/>
    </xf>
    <xf numFmtId="0" fontId="51" fillId="33" borderId="14" xfId="0" applyFont="1" applyFill="1" applyBorder="1" applyAlignment="1" applyProtection="1">
      <alignment horizontal="center" vertical="center" wrapText="1"/>
      <protection/>
    </xf>
    <xf numFmtId="0" fontId="51" fillId="33" borderId="16" xfId="0" applyFont="1" applyFill="1" applyBorder="1" applyAlignment="1" applyProtection="1">
      <alignment horizontal="center" vertical="center" wrapText="1"/>
      <protection/>
    </xf>
    <xf numFmtId="0" fontId="51" fillId="33" borderId="11" xfId="0" applyFont="1" applyFill="1" applyBorder="1" applyAlignment="1" applyProtection="1">
      <alignment horizontal="center" vertical="center" wrapText="1"/>
      <protection/>
    </xf>
    <xf numFmtId="0" fontId="51" fillId="33" borderId="13" xfId="0" applyFont="1" applyFill="1" applyBorder="1" applyAlignment="1" applyProtection="1">
      <alignment horizontal="center" vertical="center" wrapText="1"/>
      <protection/>
    </xf>
    <xf numFmtId="0" fontId="51" fillId="33" borderId="17" xfId="0" applyFont="1" applyFill="1" applyBorder="1" applyAlignment="1" applyProtection="1">
      <alignment horizontal="center" vertical="center" wrapText="1"/>
      <protection/>
    </xf>
    <xf numFmtId="0" fontId="51" fillId="33" borderId="19" xfId="0" applyFont="1" applyFill="1" applyBorder="1" applyAlignment="1" applyProtection="1">
      <alignment horizontal="center" vertical="center" wrapText="1"/>
      <protection/>
    </xf>
    <xf numFmtId="0" fontId="51" fillId="0" borderId="62" xfId="0" applyFont="1" applyBorder="1" applyAlignment="1" applyProtection="1">
      <alignment horizontal="center"/>
      <protection/>
    </xf>
    <xf numFmtId="0" fontId="51" fillId="0" borderId="30" xfId="0" applyFont="1" applyBorder="1" applyAlignment="1" applyProtection="1">
      <alignment horizontal="center"/>
      <protection/>
    </xf>
    <xf numFmtId="0" fontId="51" fillId="0" borderId="10" xfId="0" applyFont="1" applyBorder="1" applyAlignment="1" applyProtection="1">
      <alignment horizontal="center" vertical="center"/>
      <protection/>
    </xf>
    <xf numFmtId="14" fontId="67" fillId="30" borderId="10" xfId="0" applyNumberFormat="1" applyFont="1" applyFill="1" applyBorder="1" applyAlignment="1" applyProtection="1">
      <alignment horizontal="center" vertical="center"/>
      <protection locked="0"/>
    </xf>
    <xf numFmtId="0" fontId="53" fillId="36" borderId="14" xfId="0" applyFont="1" applyFill="1" applyBorder="1" applyAlignment="1" applyProtection="1">
      <alignment horizontal="center" vertical="center" wrapText="1"/>
      <protection/>
    </xf>
    <xf numFmtId="0" fontId="53" fillId="36" borderId="15" xfId="0" applyFont="1" applyFill="1" applyBorder="1" applyAlignment="1" applyProtection="1">
      <alignment horizontal="center" vertical="center" wrapText="1"/>
      <protection/>
    </xf>
    <xf numFmtId="0" fontId="53" fillId="36" borderId="16" xfId="0" applyFont="1" applyFill="1" applyBorder="1" applyAlignment="1" applyProtection="1">
      <alignment horizontal="center" vertical="center" wrapText="1"/>
      <protection/>
    </xf>
    <xf numFmtId="0" fontId="53" fillId="36" borderId="11" xfId="0" applyFont="1" applyFill="1" applyBorder="1" applyAlignment="1" applyProtection="1">
      <alignment horizontal="center" vertical="center" wrapText="1"/>
      <protection/>
    </xf>
    <xf numFmtId="0" fontId="53" fillId="36" borderId="0" xfId="0" applyFont="1" applyFill="1" applyAlignment="1" applyProtection="1">
      <alignment horizontal="center" vertical="center" wrapText="1"/>
      <protection/>
    </xf>
    <xf numFmtId="0" fontId="53" fillId="36" borderId="13" xfId="0" applyFont="1" applyFill="1" applyBorder="1" applyAlignment="1" applyProtection="1">
      <alignment horizontal="center" vertical="center" wrapText="1"/>
      <protection/>
    </xf>
    <xf numFmtId="0" fontId="53" fillId="36" borderId="17" xfId="0" applyFont="1" applyFill="1" applyBorder="1" applyAlignment="1" applyProtection="1">
      <alignment horizontal="center" vertical="center" wrapText="1"/>
      <protection/>
    </xf>
    <xf numFmtId="0" fontId="53" fillId="36" borderId="18" xfId="0" applyFont="1" applyFill="1" applyBorder="1" applyAlignment="1" applyProtection="1">
      <alignment horizontal="center" vertical="center" wrapText="1"/>
      <protection/>
    </xf>
    <xf numFmtId="0" fontId="53" fillId="36" borderId="19" xfId="0" applyFont="1" applyFill="1" applyBorder="1" applyAlignment="1" applyProtection="1">
      <alignment horizontal="center" vertical="center" wrapText="1"/>
      <protection/>
    </xf>
    <xf numFmtId="0" fontId="51" fillId="35" borderId="35" xfId="0" applyFont="1" applyFill="1" applyBorder="1" applyAlignment="1" applyProtection="1">
      <alignment horizontal="center" vertical="center"/>
      <protection/>
    </xf>
    <xf numFmtId="0" fontId="51" fillId="35" borderId="36" xfId="0" applyFont="1" applyFill="1" applyBorder="1" applyAlignment="1" applyProtection="1">
      <alignment horizontal="center" vertical="center"/>
      <protection/>
    </xf>
    <xf numFmtId="0" fontId="51" fillId="35" borderId="37" xfId="0" applyFont="1" applyFill="1" applyBorder="1" applyAlignment="1" applyProtection="1">
      <alignment horizontal="center" vertical="center"/>
      <protection/>
    </xf>
    <xf numFmtId="0" fontId="51" fillId="35" borderId="40" xfId="0" applyFont="1" applyFill="1" applyBorder="1" applyAlignment="1" applyProtection="1">
      <alignment horizontal="center" vertical="center"/>
      <protection/>
    </xf>
    <xf numFmtId="0" fontId="51" fillId="35" borderId="41" xfId="0" applyFont="1" applyFill="1" applyBorder="1" applyAlignment="1" applyProtection="1">
      <alignment horizontal="center" vertical="center"/>
      <protection/>
    </xf>
    <xf numFmtId="0" fontId="51" fillId="35" borderId="42"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indexed="8"/>
      </font>
      <fill>
        <patternFill>
          <bgColor indexed="15"/>
        </patternFill>
      </fill>
    </dxf>
    <dxf>
      <font>
        <color indexed="8"/>
      </font>
      <fill>
        <patternFill>
          <bgColor indexed="13"/>
        </patternFill>
      </fill>
    </dxf>
    <dxf>
      <font>
        <color auto="1"/>
      </font>
      <fill>
        <patternFill>
          <bgColor indexed="10"/>
        </patternFill>
      </fill>
    </dxf>
    <dxf>
      <fill>
        <patternFill>
          <bgColor indexed="15"/>
        </patternFill>
      </fill>
    </dxf>
    <dxf>
      <fill>
        <patternFill>
          <bgColor indexed="13"/>
        </patternFill>
      </fill>
    </dxf>
    <dxf>
      <fill>
        <patternFill>
          <bgColor indexed="10"/>
        </patternFill>
      </fill>
    </dxf>
    <dxf>
      <font>
        <color auto="1"/>
      </font>
      <fill>
        <patternFill>
          <bgColor rgb="FFFF0000"/>
        </patternFill>
      </fill>
      <border/>
    </dxf>
    <dxf>
      <font>
        <color rgb="FF000000"/>
      </font>
      <fill>
        <patternFill>
          <bgColor rgb="FFFFFF00"/>
        </patternFill>
      </fill>
      <border/>
    </dxf>
    <dxf>
      <font>
        <color rgb="FF000000"/>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41</xdr:row>
      <xdr:rowOff>133350</xdr:rowOff>
    </xdr:from>
    <xdr:to>
      <xdr:col>40</xdr:col>
      <xdr:colOff>38100</xdr:colOff>
      <xdr:row>44</xdr:row>
      <xdr:rowOff>28575</xdr:rowOff>
    </xdr:to>
    <xdr:sp macro="[0]!Classement">
      <xdr:nvSpPr>
        <xdr:cNvPr id="1" name="Rectangle à coins arrondis 5"/>
        <xdr:cNvSpPr>
          <a:spLocks/>
        </xdr:cNvSpPr>
      </xdr:nvSpPr>
      <xdr:spPr>
        <a:xfrm>
          <a:off x="16906875" y="8420100"/>
          <a:ext cx="1095375" cy="447675"/>
        </a:xfrm>
        <a:prstGeom prst="roundRect">
          <a:avLst/>
        </a:prstGeom>
        <a:solidFill>
          <a:srgbClr val="FFC000"/>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3366"/>
              </a:solidFill>
              <a:latin typeface="Calibri"/>
              <a:ea typeface="Calibri"/>
              <a:cs typeface="Calibri"/>
            </a:rPr>
            <a:t>Bouton de Classement</a:t>
          </a:r>
        </a:p>
      </xdr:txBody>
    </xdr:sp>
    <xdr:clientData/>
  </xdr:twoCellAnchor>
  <xdr:twoCellAnchor>
    <xdr:from>
      <xdr:col>30</xdr:col>
      <xdr:colOff>361950</xdr:colOff>
      <xdr:row>42</xdr:row>
      <xdr:rowOff>171450</xdr:rowOff>
    </xdr:from>
    <xdr:to>
      <xdr:col>36</xdr:col>
      <xdr:colOff>19050</xdr:colOff>
      <xdr:row>43</xdr:row>
      <xdr:rowOff>0</xdr:rowOff>
    </xdr:to>
    <xdr:sp>
      <xdr:nvSpPr>
        <xdr:cNvPr id="2" name="Connecteur droit avec flèche 9"/>
        <xdr:cNvSpPr>
          <a:spLocks/>
        </xdr:cNvSpPr>
      </xdr:nvSpPr>
      <xdr:spPr>
        <a:xfrm>
          <a:off x="15297150" y="8639175"/>
          <a:ext cx="1600200" cy="952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1438275</xdr:colOff>
      <xdr:row>12</xdr:row>
      <xdr:rowOff>133350</xdr:rowOff>
    </xdr:from>
    <xdr:to>
      <xdr:col>4</xdr:col>
      <xdr:colOff>0</xdr:colOff>
      <xdr:row>12</xdr:row>
      <xdr:rowOff>133350</xdr:rowOff>
    </xdr:to>
    <xdr:sp>
      <xdr:nvSpPr>
        <xdr:cNvPr id="3" name="Connecteur droit avec flèche 9"/>
        <xdr:cNvSpPr>
          <a:spLocks/>
        </xdr:cNvSpPr>
      </xdr:nvSpPr>
      <xdr:spPr>
        <a:xfrm flipV="1">
          <a:off x="2886075" y="2667000"/>
          <a:ext cx="390525"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1438275</xdr:colOff>
      <xdr:row>12</xdr:row>
      <xdr:rowOff>133350</xdr:rowOff>
    </xdr:from>
    <xdr:to>
      <xdr:col>4</xdr:col>
      <xdr:colOff>0</xdr:colOff>
      <xdr:row>12</xdr:row>
      <xdr:rowOff>133350</xdr:rowOff>
    </xdr:to>
    <xdr:sp>
      <xdr:nvSpPr>
        <xdr:cNvPr id="4" name="Connecteur droit avec flèche 9"/>
        <xdr:cNvSpPr>
          <a:spLocks/>
        </xdr:cNvSpPr>
      </xdr:nvSpPr>
      <xdr:spPr>
        <a:xfrm flipV="1">
          <a:off x="2886075" y="2667000"/>
          <a:ext cx="390525"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1438275</xdr:colOff>
      <xdr:row>12</xdr:row>
      <xdr:rowOff>133350</xdr:rowOff>
    </xdr:from>
    <xdr:to>
      <xdr:col>4</xdr:col>
      <xdr:colOff>0</xdr:colOff>
      <xdr:row>12</xdr:row>
      <xdr:rowOff>133350</xdr:rowOff>
    </xdr:to>
    <xdr:sp>
      <xdr:nvSpPr>
        <xdr:cNvPr id="5" name="Connecteur droit avec flèche 9"/>
        <xdr:cNvSpPr>
          <a:spLocks/>
        </xdr:cNvSpPr>
      </xdr:nvSpPr>
      <xdr:spPr>
        <a:xfrm flipV="1">
          <a:off x="2886075" y="2667000"/>
          <a:ext cx="390525"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12</xdr:col>
      <xdr:colOff>361950</xdr:colOff>
      <xdr:row>1</xdr:row>
      <xdr:rowOff>133350</xdr:rowOff>
    </xdr:from>
    <xdr:to>
      <xdr:col>13</xdr:col>
      <xdr:colOff>123825</xdr:colOff>
      <xdr:row>6</xdr:row>
      <xdr:rowOff>0</xdr:rowOff>
    </xdr:to>
    <xdr:pic>
      <xdr:nvPicPr>
        <xdr:cNvPr id="6" name="Picture 142"/>
        <xdr:cNvPicPr preferRelativeResize="1">
          <a:picLocks noChangeAspect="1"/>
        </xdr:cNvPicPr>
      </xdr:nvPicPr>
      <xdr:blipFill>
        <a:blip r:embed="rId1"/>
        <a:stretch>
          <a:fillRect/>
        </a:stretch>
      </xdr:blipFill>
      <xdr:spPr>
        <a:xfrm>
          <a:off x="7067550" y="323850"/>
          <a:ext cx="12096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W79"/>
  <sheetViews>
    <sheetView tabSelected="1" zoomScale="85" zoomScaleNormal="85" zoomScalePageLayoutView="0" workbookViewId="0" topLeftCell="A1">
      <selection activeCell="AL51" sqref="AL51"/>
    </sheetView>
  </sheetViews>
  <sheetFormatPr defaultColWidth="11.421875" defaultRowHeight="15"/>
  <cols>
    <col min="1" max="2" width="10.8515625" style="2" customWidth="1"/>
    <col min="3" max="3" width="21.7109375" style="2" customWidth="1"/>
    <col min="4" max="6" width="5.7109375" style="2" customWidth="1"/>
    <col min="7" max="7" width="0.5625" style="2" customWidth="1"/>
    <col min="8" max="8" width="21.7109375" style="2" customWidth="1"/>
    <col min="9" max="11" width="5.7109375" style="2" customWidth="1"/>
    <col min="12" max="12" width="0.5625" style="2" customWidth="1"/>
    <col min="13" max="13" width="21.7109375" style="2" customWidth="1"/>
    <col min="14" max="16" width="5.7109375" style="2" customWidth="1"/>
    <col min="17" max="17" width="4.57421875" style="2" customWidth="1"/>
    <col min="18" max="18" width="21.7109375" style="2" customWidth="1"/>
    <col min="19" max="19" width="5.57421875" style="2" customWidth="1"/>
    <col min="20" max="20" width="3.421875" style="2" customWidth="1"/>
    <col min="21" max="22" width="5.57421875" style="2" customWidth="1"/>
    <col min="23" max="23" width="3.421875" style="2" customWidth="1"/>
    <col min="24" max="25" width="5.57421875" style="2" customWidth="1"/>
    <col min="26" max="26" width="3.421875" style="2" customWidth="1"/>
    <col min="27" max="28" width="5.57421875" style="2" customWidth="1"/>
    <col min="29" max="29" width="3.421875" style="2" customWidth="1"/>
    <col min="30" max="31" width="5.57421875" style="2" customWidth="1"/>
    <col min="32" max="32" width="3.421875" style="2" customWidth="1"/>
    <col min="33" max="34" width="5.57421875" style="2" customWidth="1"/>
    <col min="35" max="35" width="3.421875" style="2" customWidth="1"/>
    <col min="36" max="36" width="5.57421875" style="2" customWidth="1"/>
    <col min="37" max="37" width="1.7109375" style="2" customWidth="1"/>
    <col min="38" max="38" width="5.57421875" style="2" customWidth="1"/>
    <col min="39" max="39" width="3.421875" style="2" customWidth="1"/>
    <col min="40" max="40" width="5.57421875" style="2" customWidth="1"/>
    <col min="41" max="41" width="1.7109375" style="2" customWidth="1"/>
    <col min="42" max="42" width="11.7109375" style="2" customWidth="1"/>
    <col min="43" max="43" width="5.8515625" style="2" customWidth="1"/>
    <col min="44" max="47" width="10.8515625" style="2" hidden="1" customWidth="1"/>
    <col min="48" max="48" width="2.7109375" style="2" hidden="1" customWidth="1"/>
    <col min="49" max="49" width="10.8515625" style="2" hidden="1" customWidth="1"/>
    <col min="50" max="16384" width="10.8515625" style="2" customWidth="1"/>
  </cols>
  <sheetData>
    <row r="1" ht="15" thickBot="1"/>
    <row r="2" spans="2:11" ht="27" customHeight="1">
      <c r="B2" s="154" t="s">
        <v>32</v>
      </c>
      <c r="C2" s="155"/>
      <c r="D2" s="155"/>
      <c r="E2" s="155"/>
      <c r="F2" s="155"/>
      <c r="G2" s="155"/>
      <c r="H2" s="155"/>
      <c r="I2" s="155"/>
      <c r="J2" s="155"/>
      <c r="K2" s="156"/>
    </row>
    <row r="3" spans="2:11" ht="14.25" customHeight="1" thickBot="1">
      <c r="B3" s="157"/>
      <c r="C3" s="158"/>
      <c r="D3" s="158"/>
      <c r="E3" s="158"/>
      <c r="F3" s="158"/>
      <c r="G3" s="158"/>
      <c r="H3" s="158"/>
      <c r="I3" s="158"/>
      <c r="J3" s="158"/>
      <c r="K3" s="159"/>
    </row>
    <row r="4" spans="1:6" ht="15">
      <c r="A4" s="3"/>
      <c r="B4" s="3"/>
      <c r="C4" s="3"/>
      <c r="D4" s="3"/>
      <c r="E4" s="3"/>
      <c r="F4" s="3"/>
    </row>
    <row r="5" spans="1:11" ht="18" customHeight="1">
      <c r="A5" s="3"/>
      <c r="B5" s="167" t="s">
        <v>25</v>
      </c>
      <c r="C5" s="167"/>
      <c r="D5" s="167"/>
      <c r="F5" s="160" t="s">
        <v>36</v>
      </c>
      <c r="G5" s="161"/>
      <c r="H5" s="161"/>
      <c r="I5" s="161"/>
      <c r="J5" s="161"/>
      <c r="K5" s="162"/>
    </row>
    <row r="6" spans="1:11" ht="14.25" customHeight="1">
      <c r="A6" s="3"/>
      <c r="B6" s="167"/>
      <c r="C6" s="167"/>
      <c r="D6" s="167"/>
      <c r="F6" s="163"/>
      <c r="G6" s="164"/>
      <c r="H6" s="164"/>
      <c r="I6" s="164"/>
      <c r="J6" s="164"/>
      <c r="K6" s="165"/>
    </row>
    <row r="7" ht="19.5" thickBot="1">
      <c r="Q7" s="4"/>
    </row>
    <row r="8" spans="1:17" ht="18" customHeight="1">
      <c r="A8" s="4"/>
      <c r="B8" s="133" t="s">
        <v>39</v>
      </c>
      <c r="C8" s="134"/>
      <c r="E8" s="166" t="s">
        <v>33</v>
      </c>
      <c r="F8" s="166"/>
      <c r="G8" s="166"/>
      <c r="H8" s="166"/>
      <c r="I8" s="166" t="s">
        <v>40</v>
      </c>
      <c r="J8" s="166"/>
      <c r="K8" s="166"/>
      <c r="L8" s="4"/>
      <c r="M8" s="5" t="s">
        <v>34</v>
      </c>
      <c r="N8" s="166" t="s">
        <v>35</v>
      </c>
      <c r="O8" s="166"/>
      <c r="P8" s="166"/>
      <c r="Q8" s="4"/>
    </row>
    <row r="9" spans="2:16" ht="14.25" customHeight="1" thickBot="1">
      <c r="B9" s="135"/>
      <c r="C9" s="136"/>
      <c r="E9" s="129"/>
      <c r="F9" s="129"/>
      <c r="G9" s="129"/>
      <c r="H9" s="129"/>
      <c r="I9" s="129"/>
      <c r="J9" s="129"/>
      <c r="K9" s="129"/>
      <c r="M9" s="177"/>
      <c r="N9" s="129"/>
      <c r="O9" s="129"/>
      <c r="P9" s="129"/>
    </row>
    <row r="10" spans="2:36" ht="15" customHeight="1" thickBot="1">
      <c r="B10" s="137"/>
      <c r="C10" s="138"/>
      <c r="E10" s="129"/>
      <c r="F10" s="129"/>
      <c r="G10" s="129"/>
      <c r="H10" s="129"/>
      <c r="I10" s="129"/>
      <c r="J10" s="129"/>
      <c r="K10" s="129"/>
      <c r="M10" s="177"/>
      <c r="N10" s="129"/>
      <c r="O10" s="129"/>
      <c r="P10" s="129"/>
      <c r="R10" s="178" t="s">
        <v>37</v>
      </c>
      <c r="S10" s="179"/>
      <c r="T10" s="179"/>
      <c r="U10" s="179"/>
      <c r="V10" s="179"/>
      <c r="W10" s="179"/>
      <c r="X10" s="179"/>
      <c r="Y10" s="179"/>
      <c r="Z10" s="179"/>
      <c r="AA10" s="179"/>
      <c r="AB10" s="179"/>
      <c r="AC10" s="179"/>
      <c r="AD10" s="179"/>
      <c r="AE10" s="179"/>
      <c r="AF10" s="179"/>
      <c r="AG10" s="179"/>
      <c r="AH10" s="179"/>
      <c r="AI10" s="179"/>
      <c r="AJ10" s="180"/>
    </row>
    <row r="11" spans="18:36" ht="15" thickBot="1">
      <c r="R11" s="181"/>
      <c r="S11" s="182"/>
      <c r="T11" s="182"/>
      <c r="U11" s="182"/>
      <c r="V11" s="182"/>
      <c r="W11" s="182"/>
      <c r="X11" s="182"/>
      <c r="Y11" s="182"/>
      <c r="Z11" s="182"/>
      <c r="AA11" s="182"/>
      <c r="AB11" s="182"/>
      <c r="AC11" s="182"/>
      <c r="AD11" s="182"/>
      <c r="AE11" s="182"/>
      <c r="AF11" s="182"/>
      <c r="AG11" s="182"/>
      <c r="AH11" s="182"/>
      <c r="AI11" s="182"/>
      <c r="AJ11" s="183"/>
    </row>
    <row r="12" spans="2:36" ht="14.25" customHeight="1" thickBot="1">
      <c r="B12" s="168" t="s">
        <v>31</v>
      </c>
      <c r="C12" s="169"/>
      <c r="E12" s="174" t="s">
        <v>0</v>
      </c>
      <c r="F12" s="175"/>
      <c r="H12" s="42"/>
      <c r="J12" s="6"/>
      <c r="K12" s="6"/>
      <c r="L12" s="7"/>
      <c r="Q12" s="8"/>
      <c r="R12" s="184"/>
      <c r="S12" s="185"/>
      <c r="T12" s="185"/>
      <c r="U12" s="185"/>
      <c r="V12" s="185"/>
      <c r="W12" s="185"/>
      <c r="X12" s="185"/>
      <c r="Y12" s="185"/>
      <c r="Z12" s="185"/>
      <c r="AA12" s="185"/>
      <c r="AB12" s="185"/>
      <c r="AC12" s="185"/>
      <c r="AD12" s="185"/>
      <c r="AE12" s="185"/>
      <c r="AF12" s="185"/>
      <c r="AG12" s="185"/>
      <c r="AH12" s="185"/>
      <c r="AI12" s="185"/>
      <c r="AJ12" s="186"/>
    </row>
    <row r="13" spans="2:17" ht="14.25">
      <c r="B13" s="170"/>
      <c r="C13" s="171"/>
      <c r="E13" s="56" t="s">
        <v>1</v>
      </c>
      <c r="F13" s="57"/>
      <c r="H13" s="43"/>
      <c r="J13" s="6"/>
      <c r="K13" s="6"/>
      <c r="L13" s="7"/>
      <c r="Q13" s="8"/>
    </row>
    <row r="14" spans="2:17" ht="15" thickBot="1">
      <c r="B14" s="172"/>
      <c r="C14" s="173"/>
      <c r="E14" s="56" t="s">
        <v>2</v>
      </c>
      <c r="F14" s="57"/>
      <c r="H14" s="43"/>
      <c r="Q14" s="8"/>
    </row>
    <row r="15" spans="5:17" ht="14.25">
      <c r="E15" s="56" t="s">
        <v>3</v>
      </c>
      <c r="F15" s="57"/>
      <c r="H15" s="43"/>
      <c r="Q15" s="8"/>
    </row>
    <row r="16" spans="5:39" ht="14.25">
      <c r="E16" s="56" t="s">
        <v>4</v>
      </c>
      <c r="F16" s="57"/>
      <c r="H16" s="43"/>
      <c r="Q16" s="8"/>
      <c r="R16" s="187" t="str">
        <f>B8</f>
        <v>FINALE LMB</v>
      </c>
      <c r="S16" s="188"/>
      <c r="T16" s="189"/>
      <c r="U16" s="176">
        <f>E9</f>
        <v>0</v>
      </c>
      <c r="V16" s="176"/>
      <c r="W16" s="176"/>
      <c r="X16" s="176"/>
      <c r="Y16" s="176">
        <f>I9</f>
        <v>0</v>
      </c>
      <c r="Z16" s="176"/>
      <c r="AA16" s="176"/>
      <c r="AB16" s="176"/>
      <c r="AD16" s="146">
        <f>M9</f>
        <v>0</v>
      </c>
      <c r="AE16" s="147"/>
      <c r="AF16" s="147"/>
      <c r="AG16" s="148"/>
      <c r="AI16" s="176">
        <f>N9</f>
        <v>0</v>
      </c>
      <c r="AJ16" s="176"/>
      <c r="AK16" s="176"/>
      <c r="AL16" s="176"/>
      <c r="AM16" s="176"/>
    </row>
    <row r="17" spans="5:39" ht="15" thickBot="1">
      <c r="E17" s="152" t="s">
        <v>29</v>
      </c>
      <c r="F17" s="153"/>
      <c r="H17" s="44"/>
      <c r="Q17" s="8"/>
      <c r="R17" s="190"/>
      <c r="S17" s="191"/>
      <c r="T17" s="192"/>
      <c r="U17" s="176"/>
      <c r="V17" s="176"/>
      <c r="W17" s="176"/>
      <c r="X17" s="176"/>
      <c r="Y17" s="176"/>
      <c r="Z17" s="176"/>
      <c r="AA17" s="176"/>
      <c r="AB17" s="176"/>
      <c r="AD17" s="149"/>
      <c r="AE17" s="150"/>
      <c r="AF17" s="150"/>
      <c r="AG17" s="151"/>
      <c r="AI17" s="176"/>
      <c r="AJ17" s="176"/>
      <c r="AK17" s="176"/>
      <c r="AL17" s="176"/>
      <c r="AM17" s="176"/>
    </row>
    <row r="18" spans="19:39" ht="26.25" thickBot="1">
      <c r="S18" s="9"/>
      <c r="T18" s="9"/>
      <c r="U18" s="9"/>
      <c r="V18" s="9"/>
      <c r="W18" s="9"/>
      <c r="X18" s="9"/>
      <c r="Y18" s="9"/>
      <c r="Z18" s="9"/>
      <c r="AA18" s="9"/>
      <c r="AB18" s="9"/>
      <c r="AC18" s="9"/>
      <c r="AD18" s="9"/>
      <c r="AE18" s="9"/>
      <c r="AF18" s="9"/>
      <c r="AG18" s="9"/>
      <c r="AH18" s="9"/>
      <c r="AI18" s="9"/>
      <c r="AJ18" s="9"/>
      <c r="AK18" s="9"/>
      <c r="AL18" s="9"/>
      <c r="AM18" s="9"/>
    </row>
    <row r="19" spans="18:39" ht="21" customHeight="1" thickBot="1">
      <c r="R19" s="140" t="s">
        <v>6</v>
      </c>
      <c r="S19" s="141"/>
      <c r="T19" s="141"/>
      <c r="U19" s="141"/>
      <c r="V19" s="141"/>
      <c r="W19" s="141"/>
      <c r="X19" s="141"/>
      <c r="Y19" s="141"/>
      <c r="Z19" s="141"/>
      <c r="AA19" s="141"/>
      <c r="AB19" s="141"/>
      <c r="AC19" s="141"/>
      <c r="AD19" s="141"/>
      <c r="AE19" s="141"/>
      <c r="AF19" s="141"/>
      <c r="AG19" s="141"/>
      <c r="AH19" s="141"/>
      <c r="AI19" s="141"/>
      <c r="AJ19" s="141"/>
      <c r="AK19" s="141"/>
      <c r="AL19" s="141"/>
      <c r="AM19" s="142"/>
    </row>
    <row r="20" spans="2:39" ht="15" customHeight="1" thickBot="1">
      <c r="B20" s="58" t="s">
        <v>5</v>
      </c>
      <c r="C20" s="59"/>
      <c r="D20" s="59"/>
      <c r="E20" s="59"/>
      <c r="F20" s="59"/>
      <c r="G20" s="59"/>
      <c r="H20" s="59"/>
      <c r="I20" s="59"/>
      <c r="J20" s="59"/>
      <c r="K20" s="59"/>
      <c r="L20" s="59"/>
      <c r="M20" s="59"/>
      <c r="N20" s="59"/>
      <c r="O20" s="59"/>
      <c r="P20" s="60"/>
      <c r="Q20" s="10"/>
      <c r="R20" s="143"/>
      <c r="S20" s="144"/>
      <c r="T20" s="144"/>
      <c r="U20" s="144"/>
      <c r="V20" s="144"/>
      <c r="W20" s="144"/>
      <c r="X20" s="144"/>
      <c r="Y20" s="144"/>
      <c r="Z20" s="144"/>
      <c r="AA20" s="144"/>
      <c r="AB20" s="144"/>
      <c r="AC20" s="144"/>
      <c r="AD20" s="144"/>
      <c r="AE20" s="144"/>
      <c r="AF20" s="144"/>
      <c r="AG20" s="144"/>
      <c r="AH20" s="144"/>
      <c r="AI20" s="144"/>
      <c r="AJ20" s="144"/>
      <c r="AK20" s="144"/>
      <c r="AL20" s="144"/>
      <c r="AM20" s="145"/>
    </row>
    <row r="21" spans="2:16" ht="15" customHeight="1" thickBot="1">
      <c r="B21" s="61"/>
      <c r="C21" s="62"/>
      <c r="D21" s="62"/>
      <c r="E21" s="62"/>
      <c r="F21" s="62"/>
      <c r="G21" s="62"/>
      <c r="H21" s="62"/>
      <c r="I21" s="62"/>
      <c r="J21" s="62"/>
      <c r="K21" s="62"/>
      <c r="L21" s="62"/>
      <c r="M21" s="62"/>
      <c r="N21" s="62"/>
      <c r="O21" s="62"/>
      <c r="P21" s="63"/>
    </row>
    <row r="22" spans="2:44" ht="15.75" thickBot="1">
      <c r="B22" s="11"/>
      <c r="C22" s="8"/>
      <c r="D22" s="8"/>
      <c r="E22" s="8"/>
      <c r="F22" s="8"/>
      <c r="G22" s="8"/>
      <c r="H22" s="8"/>
      <c r="I22" s="8"/>
      <c r="J22" s="8"/>
      <c r="K22" s="12"/>
      <c r="L22" s="8"/>
      <c r="M22" s="8"/>
      <c r="N22" s="8"/>
      <c r="O22" s="8"/>
      <c r="P22" s="13"/>
      <c r="S22" s="130">
        <f>H12</f>
        <v>0</v>
      </c>
      <c r="T22" s="131"/>
      <c r="U22" s="132"/>
      <c r="V22" s="130">
        <f>H13</f>
        <v>0</v>
      </c>
      <c r="W22" s="131"/>
      <c r="X22" s="132"/>
      <c r="Y22" s="130">
        <f>H14</f>
        <v>0</v>
      </c>
      <c r="Z22" s="131"/>
      <c r="AA22" s="132"/>
      <c r="AB22" s="130">
        <f>H15</f>
        <v>0</v>
      </c>
      <c r="AC22" s="131"/>
      <c r="AD22" s="132"/>
      <c r="AE22" s="130">
        <f>H16</f>
        <v>0</v>
      </c>
      <c r="AF22" s="131"/>
      <c r="AG22" s="132"/>
      <c r="AH22" s="130">
        <f>H17</f>
        <v>0</v>
      </c>
      <c r="AI22" s="131"/>
      <c r="AJ22" s="132"/>
      <c r="AL22" s="139" t="s">
        <v>8</v>
      </c>
      <c r="AM22" s="131"/>
      <c r="AN22" s="132"/>
      <c r="AP22" s="14" t="s">
        <v>9</v>
      </c>
      <c r="AR22" s="2" t="s">
        <v>7</v>
      </c>
    </row>
    <row r="23" spans="2:42" ht="14.25" customHeight="1">
      <c r="B23" s="11"/>
      <c r="C23" s="92" t="s">
        <v>14</v>
      </c>
      <c r="D23" s="93"/>
      <c r="E23" s="93"/>
      <c r="F23" s="94"/>
      <c r="G23" s="8"/>
      <c r="H23" s="92" t="s">
        <v>15</v>
      </c>
      <c r="I23" s="93"/>
      <c r="J23" s="93"/>
      <c r="K23" s="94"/>
      <c r="L23" s="8"/>
      <c r="M23" s="92" t="s">
        <v>28</v>
      </c>
      <c r="N23" s="93"/>
      <c r="O23" s="93"/>
      <c r="P23" s="94"/>
      <c r="R23" s="73">
        <f>H12</f>
        <v>0</v>
      </c>
      <c r="S23" s="76"/>
      <c r="T23" s="77"/>
      <c r="U23" s="78"/>
      <c r="V23" s="15">
        <f>N39</f>
        <v>0</v>
      </c>
      <c r="W23" s="16"/>
      <c r="X23" s="17">
        <f>O39</f>
        <v>0</v>
      </c>
      <c r="Y23" s="15">
        <f>D36</f>
        <v>0</v>
      </c>
      <c r="Z23" s="16"/>
      <c r="AA23" s="17">
        <f>E36</f>
        <v>0</v>
      </c>
      <c r="AB23" s="15">
        <f>I33</f>
        <v>0</v>
      </c>
      <c r="AC23" s="16"/>
      <c r="AD23" s="17">
        <f>J33</f>
        <v>0</v>
      </c>
      <c r="AE23" s="15">
        <f>I30</f>
        <v>0</v>
      </c>
      <c r="AF23" s="16"/>
      <c r="AG23" s="17">
        <f>J30</f>
        <v>0</v>
      </c>
      <c r="AH23" s="15">
        <f>D27</f>
        <v>0</v>
      </c>
      <c r="AI23" s="16"/>
      <c r="AJ23" s="17">
        <f>E27</f>
        <v>0</v>
      </c>
      <c r="AL23" s="18">
        <f>V23+Y23+AB23+AE23+AH23</f>
        <v>0</v>
      </c>
      <c r="AM23" s="19"/>
      <c r="AN23" s="20">
        <f>X23+AA23+AD23+AG23+AJ23</f>
        <v>0</v>
      </c>
      <c r="AP23" s="85">
        <f>IF(R23=AR40,AW40,IF(R23=AR41,AW41,IF(R23=AR42,AW42,IF(R23=AR43,AW43,IF(R23=AR44,AW44,AW45)))))</f>
        <v>1</v>
      </c>
    </row>
    <row r="24" spans="2:49" ht="15.75" customHeight="1" thickBot="1">
      <c r="B24" s="11"/>
      <c r="C24" s="95"/>
      <c r="D24" s="96"/>
      <c r="E24" s="96"/>
      <c r="F24" s="97"/>
      <c r="G24" s="8"/>
      <c r="H24" s="95"/>
      <c r="I24" s="96"/>
      <c r="J24" s="96"/>
      <c r="K24" s="97"/>
      <c r="L24" s="8"/>
      <c r="M24" s="95"/>
      <c r="N24" s="96"/>
      <c r="O24" s="96"/>
      <c r="P24" s="97"/>
      <c r="R24" s="74"/>
      <c r="S24" s="79"/>
      <c r="T24" s="80"/>
      <c r="U24" s="81"/>
      <c r="V24" s="21"/>
      <c r="W24" s="22">
        <f>IF(X23&lt;1,0.01,IF(V23&gt;S26,2,IF(V23=S26,1,0)))</f>
        <v>0.01</v>
      </c>
      <c r="X24" s="23"/>
      <c r="Y24" s="21"/>
      <c r="Z24" s="22">
        <f>IF(AA23&lt;1,0.01,IF(Y23&gt;S29,2,IF(Y23=S29,1,0)))</f>
        <v>0.01</v>
      </c>
      <c r="AA24" s="23"/>
      <c r="AB24" s="21"/>
      <c r="AC24" s="22">
        <f>IF(AD23&lt;1,0.01,IF(AB23&gt;S32,2,IF(AB23=S32,1,0)))</f>
        <v>0.01</v>
      </c>
      <c r="AD24" s="23"/>
      <c r="AE24" s="21"/>
      <c r="AF24" s="24">
        <f>IF(AG23&lt;1,0.01,IF(AE23&gt;S35,2,IF(AE23=S35,1,0)))</f>
        <v>0.01</v>
      </c>
      <c r="AG24" s="23"/>
      <c r="AH24" s="21"/>
      <c r="AI24" s="24">
        <f>IF(AJ23&lt;1,0.01,IF(AH23&gt;S38,2,IF(AH23=S38,1,0)))</f>
        <v>0.01</v>
      </c>
      <c r="AJ24" s="23"/>
      <c r="AL24" s="11"/>
      <c r="AM24" s="25">
        <f>W24+Z24+AC24+AF24+AI24</f>
        <v>0.05</v>
      </c>
      <c r="AN24" s="13"/>
      <c r="AP24" s="86"/>
      <c r="AR24" s="49" t="s">
        <v>10</v>
      </c>
      <c r="AS24" s="49" t="s">
        <v>11</v>
      </c>
      <c r="AT24" s="49" t="s">
        <v>12</v>
      </c>
      <c r="AU24" s="49" t="s">
        <v>13</v>
      </c>
      <c r="AV24" s="1"/>
      <c r="AW24" s="1"/>
    </row>
    <row r="25" spans="2:49" ht="15" customHeight="1" thickBot="1">
      <c r="B25" s="11"/>
      <c r="C25" s="8"/>
      <c r="D25" s="8"/>
      <c r="E25" s="8"/>
      <c r="F25" s="8"/>
      <c r="G25" s="8"/>
      <c r="H25" s="8"/>
      <c r="I25" s="8"/>
      <c r="J25" s="8"/>
      <c r="K25" s="12"/>
      <c r="L25" s="8"/>
      <c r="M25" s="8"/>
      <c r="N25" s="8"/>
      <c r="O25" s="8"/>
      <c r="P25" s="13"/>
      <c r="R25" s="75"/>
      <c r="S25" s="82"/>
      <c r="T25" s="83"/>
      <c r="U25" s="84"/>
      <c r="V25" s="26">
        <f>P39</f>
        <v>0</v>
      </c>
      <c r="W25" s="27"/>
      <c r="X25" s="28" t="e">
        <f>V23/X23</f>
        <v>#DIV/0!</v>
      </c>
      <c r="Y25" s="26">
        <f>F36</f>
        <v>0</v>
      </c>
      <c r="Z25" s="27"/>
      <c r="AA25" s="28" t="e">
        <f>Y23/AA23</f>
        <v>#DIV/0!</v>
      </c>
      <c r="AB25" s="26">
        <f>K33</f>
        <v>0</v>
      </c>
      <c r="AC25" s="27"/>
      <c r="AD25" s="28" t="e">
        <f>AB23/AD23</f>
        <v>#DIV/0!</v>
      </c>
      <c r="AE25" s="26">
        <f>K30</f>
        <v>0</v>
      </c>
      <c r="AF25" s="27"/>
      <c r="AG25" s="28" t="e">
        <f>AE23/AG23</f>
        <v>#DIV/0!</v>
      </c>
      <c r="AH25" s="26">
        <f>F27</f>
        <v>0</v>
      </c>
      <c r="AI25" s="27"/>
      <c r="AJ25" s="28" t="e">
        <f>AH23/AJ23</f>
        <v>#DIV/0!</v>
      </c>
      <c r="AL25" s="29">
        <f>MAXA(V25,Y25,AB25,AE25,AH25)</f>
        <v>0</v>
      </c>
      <c r="AM25" s="30"/>
      <c r="AN25" s="31" t="e">
        <f>AL23/AN23</f>
        <v>#DIV/0!</v>
      </c>
      <c r="AP25" s="87"/>
      <c r="AR25" s="50">
        <f aca="true" t="shared" si="0" ref="AR25:AR30">H12</f>
        <v>0</v>
      </c>
      <c r="AS25" s="51">
        <f>AM24</f>
        <v>0.05</v>
      </c>
      <c r="AT25" s="52" t="e">
        <f>AN25</f>
        <v>#DIV/0!</v>
      </c>
      <c r="AU25" s="50">
        <f>AL25</f>
        <v>0</v>
      </c>
      <c r="AV25" s="1"/>
      <c r="AW25" s="1"/>
    </row>
    <row r="26" spans="2:49" ht="15" customHeight="1" thickBot="1">
      <c r="B26" s="11"/>
      <c r="C26" s="8"/>
      <c r="D26" s="32" t="s">
        <v>16</v>
      </c>
      <c r="E26" s="33" t="s">
        <v>17</v>
      </c>
      <c r="F26" s="34" t="s">
        <v>13</v>
      </c>
      <c r="G26" s="8"/>
      <c r="H26" s="8"/>
      <c r="I26" s="35" t="s">
        <v>16</v>
      </c>
      <c r="J26" s="36" t="s">
        <v>17</v>
      </c>
      <c r="K26" s="37" t="s">
        <v>13</v>
      </c>
      <c r="L26" s="8"/>
      <c r="M26" s="8"/>
      <c r="N26" s="35" t="s">
        <v>16</v>
      </c>
      <c r="O26" s="36" t="s">
        <v>17</v>
      </c>
      <c r="P26" s="37" t="s">
        <v>13</v>
      </c>
      <c r="R26" s="73">
        <f>H13</f>
        <v>0</v>
      </c>
      <c r="S26" s="15">
        <f>N40</f>
        <v>0</v>
      </c>
      <c r="T26" s="16"/>
      <c r="U26" s="17">
        <f>O39</f>
        <v>0</v>
      </c>
      <c r="V26" s="76"/>
      <c r="W26" s="77"/>
      <c r="X26" s="78"/>
      <c r="Y26" s="15">
        <f>D30</f>
        <v>0</v>
      </c>
      <c r="Z26" s="16"/>
      <c r="AA26" s="17">
        <f>E30</f>
        <v>0</v>
      </c>
      <c r="AB26" s="15">
        <f>I37</f>
        <v>0</v>
      </c>
      <c r="AC26" s="16"/>
      <c r="AD26" s="17">
        <f>J36</f>
        <v>0</v>
      </c>
      <c r="AE26" s="15">
        <f>I27</f>
        <v>0</v>
      </c>
      <c r="AF26" s="16"/>
      <c r="AG26" s="17">
        <f>J27</f>
        <v>0</v>
      </c>
      <c r="AH26" s="15">
        <f>D34</f>
        <v>0</v>
      </c>
      <c r="AI26" s="16"/>
      <c r="AJ26" s="17">
        <f>E33</f>
        <v>0</v>
      </c>
      <c r="AL26" s="18">
        <f>S26+Y26+AB26+AE26+AH26</f>
        <v>0</v>
      </c>
      <c r="AM26" s="19"/>
      <c r="AN26" s="20">
        <f>U26+AA26+AD26+AG26+AJ26</f>
        <v>0</v>
      </c>
      <c r="AP26" s="85">
        <f>IF(R26=AR40,AW40,IF(R26=AR41,AW41,IF(R26=AR42,AW42,IF(R26=AR43,AW43,IF(R26=AR44,AW44,AW45)))))</f>
        <v>1</v>
      </c>
      <c r="AR26" s="50">
        <f t="shared" si="0"/>
        <v>0</v>
      </c>
      <c r="AS26" s="51">
        <f>AM27</f>
        <v>0.05</v>
      </c>
      <c r="AT26" s="52" t="e">
        <f>AN28</f>
        <v>#DIV/0!</v>
      </c>
      <c r="AU26" s="50">
        <f>AL28</f>
        <v>0</v>
      </c>
      <c r="AV26" s="1"/>
      <c r="AW26" s="1"/>
    </row>
    <row r="27" spans="2:49" ht="15.75" customHeight="1">
      <c r="B27" s="88" t="s">
        <v>18</v>
      </c>
      <c r="C27" s="54">
        <f>H12</f>
        <v>0</v>
      </c>
      <c r="D27" s="45"/>
      <c r="E27" s="90"/>
      <c r="F27" s="46"/>
      <c r="G27" s="8"/>
      <c r="H27" s="54">
        <f>H13</f>
        <v>0</v>
      </c>
      <c r="I27" s="45"/>
      <c r="J27" s="90"/>
      <c r="K27" s="46"/>
      <c r="L27" s="8"/>
      <c r="M27" s="54">
        <f>H14</f>
        <v>0</v>
      </c>
      <c r="N27" s="45"/>
      <c r="O27" s="90"/>
      <c r="P27" s="46"/>
      <c r="R27" s="74"/>
      <c r="S27" s="21"/>
      <c r="T27" s="22">
        <f>IF(X23&gt;0,2-W24,0.01)</f>
        <v>0.01</v>
      </c>
      <c r="U27" s="23"/>
      <c r="V27" s="79"/>
      <c r="W27" s="80"/>
      <c r="X27" s="81"/>
      <c r="Y27" s="21"/>
      <c r="Z27" s="22">
        <f>IF(AA26&lt;1,0.01,IF(Y26&gt;V29,2,IF(Y26=V29,1,0)))</f>
        <v>0.01</v>
      </c>
      <c r="AA27" s="23"/>
      <c r="AB27" s="21"/>
      <c r="AC27" s="22">
        <f>IF(AD26&lt;1,0.01,IF(AB26&gt;V32,2,IF(AB26=V32,1,0)))</f>
        <v>0.01</v>
      </c>
      <c r="AD27" s="23"/>
      <c r="AE27" s="21"/>
      <c r="AF27" s="24">
        <f>IF(AG26&lt;1,0.01,IF(AE26&gt;V35,2,IF(AE26=V35,1,0)))</f>
        <v>0.01</v>
      </c>
      <c r="AG27" s="23"/>
      <c r="AH27" s="21"/>
      <c r="AI27" s="24">
        <f>IF(AJ26&lt;1,0.01,IF(AH26&gt;V38,2,IF(AH26=V38,1,0)))</f>
        <v>0.01</v>
      </c>
      <c r="AJ27" s="23"/>
      <c r="AL27" s="11"/>
      <c r="AM27" s="25">
        <f>T27+Z27+AC27+AF27+AI27</f>
        <v>0.05</v>
      </c>
      <c r="AN27" s="13"/>
      <c r="AP27" s="86"/>
      <c r="AR27" s="50">
        <f t="shared" si="0"/>
        <v>0</v>
      </c>
      <c r="AS27" s="51">
        <f>AM30</f>
        <v>0.05</v>
      </c>
      <c r="AT27" s="52" t="e">
        <f>AN31</f>
        <v>#DIV/0!</v>
      </c>
      <c r="AU27" s="50">
        <f>AL31</f>
        <v>0</v>
      </c>
      <c r="AV27" s="1"/>
      <c r="AW27" s="1"/>
    </row>
    <row r="28" spans="2:49" ht="15" customHeight="1" thickBot="1">
      <c r="B28" s="89"/>
      <c r="C28" s="55">
        <f>H17</f>
        <v>0</v>
      </c>
      <c r="D28" s="47"/>
      <c r="E28" s="91"/>
      <c r="F28" s="48"/>
      <c r="G28" s="8"/>
      <c r="H28" s="55">
        <f>H16</f>
        <v>0</v>
      </c>
      <c r="I28" s="47"/>
      <c r="J28" s="91"/>
      <c r="K28" s="48"/>
      <c r="L28" s="8"/>
      <c r="M28" s="55">
        <f>H15</f>
        <v>0</v>
      </c>
      <c r="N28" s="47"/>
      <c r="O28" s="91"/>
      <c r="P28" s="48"/>
      <c r="R28" s="75"/>
      <c r="S28" s="26">
        <f>P40</f>
        <v>0</v>
      </c>
      <c r="T28" s="27"/>
      <c r="U28" s="28" t="e">
        <f>S26/U26</f>
        <v>#DIV/0!</v>
      </c>
      <c r="V28" s="82"/>
      <c r="W28" s="83"/>
      <c r="X28" s="84"/>
      <c r="Y28" s="26">
        <f>F30</f>
        <v>0</v>
      </c>
      <c r="Z28" s="27"/>
      <c r="AA28" s="28" t="e">
        <f>Y26/AA26</f>
        <v>#DIV/0!</v>
      </c>
      <c r="AB28" s="26">
        <f>K37</f>
        <v>0</v>
      </c>
      <c r="AC28" s="27"/>
      <c r="AD28" s="28" t="e">
        <f>AB26/AD26</f>
        <v>#DIV/0!</v>
      </c>
      <c r="AE28" s="26">
        <f>K27</f>
        <v>0</v>
      </c>
      <c r="AF28" s="27"/>
      <c r="AG28" s="28" t="e">
        <f>AE26/AG26</f>
        <v>#DIV/0!</v>
      </c>
      <c r="AH28" s="26">
        <f>F34</f>
        <v>0</v>
      </c>
      <c r="AI28" s="27"/>
      <c r="AJ28" s="28" t="e">
        <f>AH26/AJ26</f>
        <v>#DIV/0!</v>
      </c>
      <c r="AL28" s="29">
        <f>MAXA(S28,Y28,AB28,AE28,AH28)</f>
        <v>0</v>
      </c>
      <c r="AM28" s="30"/>
      <c r="AN28" s="31" t="e">
        <f>AL26/AN26</f>
        <v>#DIV/0!</v>
      </c>
      <c r="AP28" s="87"/>
      <c r="AR28" s="50">
        <f t="shared" si="0"/>
        <v>0</v>
      </c>
      <c r="AS28" s="51">
        <f>AM33</f>
        <v>0.05</v>
      </c>
      <c r="AT28" s="52" t="e">
        <f>AN34</f>
        <v>#DIV/0!</v>
      </c>
      <c r="AU28" s="50">
        <f>AL34</f>
        <v>0</v>
      </c>
      <c r="AV28" s="1"/>
      <c r="AW28" s="1"/>
    </row>
    <row r="29" spans="2:49" ht="15" customHeight="1" thickBot="1">
      <c r="B29" s="11"/>
      <c r="C29" s="8"/>
      <c r="D29" s="38"/>
      <c r="E29" s="38"/>
      <c r="F29" s="38"/>
      <c r="G29" s="8"/>
      <c r="H29" s="8"/>
      <c r="I29" s="38"/>
      <c r="J29" s="38"/>
      <c r="K29" s="39"/>
      <c r="L29" s="8"/>
      <c r="M29" s="8"/>
      <c r="N29" s="38"/>
      <c r="O29" s="38"/>
      <c r="P29" s="23"/>
      <c r="R29" s="73">
        <f>H14</f>
        <v>0</v>
      </c>
      <c r="S29" s="15">
        <f>D37</f>
        <v>0</v>
      </c>
      <c r="T29" s="16"/>
      <c r="U29" s="17">
        <f>E36</f>
        <v>0</v>
      </c>
      <c r="V29" s="15">
        <f>D31</f>
        <v>0</v>
      </c>
      <c r="W29" s="16"/>
      <c r="X29" s="17">
        <f>E30</f>
        <v>0</v>
      </c>
      <c r="Y29" s="76"/>
      <c r="Z29" s="77"/>
      <c r="AA29" s="78"/>
      <c r="AB29" s="15">
        <f>N27</f>
        <v>0</v>
      </c>
      <c r="AC29" s="16"/>
      <c r="AD29" s="17">
        <f>O27</f>
        <v>0</v>
      </c>
      <c r="AE29" s="15">
        <f>N34</f>
        <v>0</v>
      </c>
      <c r="AF29" s="16"/>
      <c r="AG29" s="17">
        <f>O33</f>
        <v>0</v>
      </c>
      <c r="AH29" s="15">
        <f>I39</f>
        <v>0</v>
      </c>
      <c r="AI29" s="16"/>
      <c r="AJ29" s="17">
        <f>J39</f>
        <v>0</v>
      </c>
      <c r="AL29" s="18">
        <f>S29+V29+AB29+AE29+AH29</f>
        <v>0</v>
      </c>
      <c r="AM29" s="19"/>
      <c r="AN29" s="20">
        <f>U29+X29+AD29+AG29+AJ29</f>
        <v>0</v>
      </c>
      <c r="AP29" s="85">
        <f>IF(R29=AR40,AW40,IF(R29=AR41,AW41,IF(R29=AR42,AW42,IF(R29=AR43,AW43,IF(R29=AR44,AW44,AW45)))))</f>
        <v>1</v>
      </c>
      <c r="AR29" s="50">
        <f t="shared" si="0"/>
        <v>0</v>
      </c>
      <c r="AS29" s="51">
        <f>AM36</f>
        <v>0.05</v>
      </c>
      <c r="AT29" s="52" t="e">
        <f>AN37</f>
        <v>#DIV/0!</v>
      </c>
      <c r="AU29" s="50">
        <f>AL37</f>
        <v>0</v>
      </c>
      <c r="AV29" s="1"/>
      <c r="AW29" s="1"/>
    </row>
    <row r="30" spans="2:49" ht="15.75" customHeight="1">
      <c r="B30" s="88" t="s">
        <v>19</v>
      </c>
      <c r="C30" s="54">
        <f>H13</f>
        <v>0</v>
      </c>
      <c r="D30" s="45"/>
      <c r="E30" s="90"/>
      <c r="F30" s="46"/>
      <c r="G30" s="8"/>
      <c r="H30" s="54">
        <f>H12</f>
        <v>0</v>
      </c>
      <c r="I30" s="45"/>
      <c r="J30" s="90"/>
      <c r="K30" s="46"/>
      <c r="L30" s="8"/>
      <c r="M30" s="54">
        <f>H17</f>
        <v>0</v>
      </c>
      <c r="N30" s="45"/>
      <c r="O30" s="90"/>
      <c r="P30" s="46"/>
      <c r="R30" s="74"/>
      <c r="S30" s="21"/>
      <c r="T30" s="22">
        <f>IF(AA23&gt;0,2-Z24,0.01)</f>
        <v>0.01</v>
      </c>
      <c r="U30" s="23"/>
      <c r="V30" s="21"/>
      <c r="W30" s="22">
        <f>IF(AA26&gt;0,2-Z27,0.01)</f>
        <v>0.01</v>
      </c>
      <c r="X30" s="23"/>
      <c r="Y30" s="79"/>
      <c r="Z30" s="80"/>
      <c r="AA30" s="81"/>
      <c r="AB30" s="21"/>
      <c r="AC30" s="22">
        <f>IF(AD29&lt;1,0.01,IF(AB29&gt;Y32,2,IF(AB29=Y32,1,0)))</f>
        <v>0.01</v>
      </c>
      <c r="AD30" s="23"/>
      <c r="AE30" s="21"/>
      <c r="AF30" s="24">
        <f>IF(AG29&lt;1,0.01,IF(AE29&gt;Y35,2,IF(AE29=Y35,1,0)))</f>
        <v>0.01</v>
      </c>
      <c r="AG30" s="23"/>
      <c r="AH30" s="21"/>
      <c r="AI30" s="24">
        <f>IF(AJ29&lt;1,0.01,IF(AH29&gt;Y38,2,IF(AH29=Y38,1,0)))</f>
        <v>0.01</v>
      </c>
      <c r="AJ30" s="23"/>
      <c r="AL30" s="11"/>
      <c r="AM30" s="25">
        <f>T30+W30+AC30+AF30+AI30</f>
        <v>0.05</v>
      </c>
      <c r="AN30" s="13"/>
      <c r="AP30" s="86"/>
      <c r="AR30" s="50">
        <f t="shared" si="0"/>
        <v>0</v>
      </c>
      <c r="AS30" s="51">
        <f>AM39</f>
        <v>0.05</v>
      </c>
      <c r="AT30" s="52" t="e">
        <f>AN40</f>
        <v>#DIV/0!</v>
      </c>
      <c r="AU30" s="50">
        <f>AL40</f>
        <v>0</v>
      </c>
      <c r="AV30" s="1"/>
      <c r="AW30" s="1"/>
    </row>
    <row r="31" spans="2:49" ht="15" customHeight="1" thickBot="1">
      <c r="B31" s="89"/>
      <c r="C31" s="55">
        <f>H14</f>
        <v>0</v>
      </c>
      <c r="D31" s="47"/>
      <c r="E31" s="91"/>
      <c r="F31" s="48"/>
      <c r="G31" s="8"/>
      <c r="H31" s="55">
        <f>H16</f>
        <v>0</v>
      </c>
      <c r="I31" s="47"/>
      <c r="J31" s="91"/>
      <c r="K31" s="48"/>
      <c r="L31" s="8"/>
      <c r="M31" s="55">
        <f>H15</f>
        <v>0</v>
      </c>
      <c r="N31" s="47"/>
      <c r="O31" s="91"/>
      <c r="P31" s="48"/>
      <c r="R31" s="75"/>
      <c r="S31" s="26">
        <f>F37</f>
        <v>0</v>
      </c>
      <c r="T31" s="27"/>
      <c r="U31" s="28" t="e">
        <f>S29/U29</f>
        <v>#DIV/0!</v>
      </c>
      <c r="V31" s="26">
        <f>F31</f>
        <v>0</v>
      </c>
      <c r="W31" s="27"/>
      <c r="X31" s="28" t="e">
        <f>V29/X29</f>
        <v>#DIV/0!</v>
      </c>
      <c r="Y31" s="82"/>
      <c r="Z31" s="83"/>
      <c r="AA31" s="84"/>
      <c r="AB31" s="26">
        <f>P27</f>
        <v>0</v>
      </c>
      <c r="AC31" s="27"/>
      <c r="AD31" s="28" t="e">
        <f>AB29/AD29</f>
        <v>#DIV/0!</v>
      </c>
      <c r="AE31" s="26">
        <f>P34</f>
        <v>0</v>
      </c>
      <c r="AF31" s="27"/>
      <c r="AG31" s="28" t="e">
        <f>AE29/AG29</f>
        <v>#DIV/0!</v>
      </c>
      <c r="AH31" s="26">
        <f>K39</f>
        <v>0</v>
      </c>
      <c r="AI31" s="27"/>
      <c r="AJ31" s="28" t="e">
        <f>AH29/AJ29</f>
        <v>#DIV/0!</v>
      </c>
      <c r="AL31" s="29">
        <f>MAXA(S31,V31,AB31,AE31,AH31)</f>
        <v>0</v>
      </c>
      <c r="AM31" s="30"/>
      <c r="AN31" s="31" t="e">
        <f>AL29/AN29</f>
        <v>#DIV/0!</v>
      </c>
      <c r="AP31" s="87"/>
      <c r="AR31" s="1"/>
      <c r="AS31" s="1"/>
      <c r="AT31" s="1"/>
      <c r="AU31" s="1"/>
      <c r="AV31" s="1"/>
      <c r="AW31" s="1"/>
    </row>
    <row r="32" spans="2:49" ht="15" customHeight="1" thickBot="1">
      <c r="B32" s="11"/>
      <c r="C32" s="8"/>
      <c r="D32" s="38"/>
      <c r="E32" s="38"/>
      <c r="F32" s="38"/>
      <c r="G32" s="8"/>
      <c r="H32" s="8"/>
      <c r="I32" s="38"/>
      <c r="J32" s="38"/>
      <c r="K32" s="39"/>
      <c r="L32" s="8"/>
      <c r="N32" s="38"/>
      <c r="O32" s="38"/>
      <c r="P32" s="23"/>
      <c r="R32" s="73">
        <f>H15</f>
        <v>0</v>
      </c>
      <c r="S32" s="15">
        <f>I34</f>
        <v>0</v>
      </c>
      <c r="T32" s="16"/>
      <c r="U32" s="17">
        <f>J33</f>
        <v>0</v>
      </c>
      <c r="V32" s="15">
        <f>I36</f>
        <v>0</v>
      </c>
      <c r="W32" s="16"/>
      <c r="X32" s="17">
        <f>J36</f>
        <v>0</v>
      </c>
      <c r="Y32" s="15">
        <f>N28</f>
        <v>0</v>
      </c>
      <c r="Z32" s="16"/>
      <c r="AA32" s="17">
        <f>O27</f>
        <v>0</v>
      </c>
      <c r="AB32" s="76"/>
      <c r="AC32" s="77"/>
      <c r="AD32" s="78"/>
      <c r="AE32" s="15">
        <f>D39</f>
        <v>0</v>
      </c>
      <c r="AF32" s="16"/>
      <c r="AG32" s="17">
        <f>E39</f>
        <v>0</v>
      </c>
      <c r="AH32" s="15">
        <f>N31</f>
        <v>0</v>
      </c>
      <c r="AI32" s="16"/>
      <c r="AJ32" s="17">
        <f>O30</f>
        <v>0</v>
      </c>
      <c r="AL32" s="18">
        <f>S32+V32+Y32+AE32+AH32</f>
        <v>0</v>
      </c>
      <c r="AM32" s="19"/>
      <c r="AN32" s="20">
        <f>U32+X32+AA32+AG32+AJ32</f>
        <v>0</v>
      </c>
      <c r="AP32" s="85">
        <f>IF(R32=AR40,AW40,IF(R32=AR41,AW41,IF(R32=AR42,AW42,IF(R32=AR43,AW43,IF(R32=AR44,AW44,AW45)))))</f>
        <v>1</v>
      </c>
      <c r="AR32" s="64" t="s">
        <v>21</v>
      </c>
      <c r="AS32" s="65"/>
      <c r="AT32" s="65"/>
      <c r="AU32" s="66"/>
      <c r="AV32" s="1"/>
      <c r="AW32" s="1"/>
    </row>
    <row r="33" spans="2:49" ht="15.75" customHeight="1">
      <c r="B33" s="88" t="s">
        <v>20</v>
      </c>
      <c r="C33" s="54">
        <f>H17</f>
        <v>0</v>
      </c>
      <c r="D33" s="45"/>
      <c r="E33" s="90"/>
      <c r="F33" s="46"/>
      <c r="G33" s="8"/>
      <c r="H33" s="54">
        <f>H12</f>
        <v>0</v>
      </c>
      <c r="I33" s="45"/>
      <c r="J33" s="90"/>
      <c r="K33" s="46"/>
      <c r="L33" s="8"/>
      <c r="M33" s="54">
        <f>H16</f>
        <v>0</v>
      </c>
      <c r="N33" s="45"/>
      <c r="O33" s="90"/>
      <c r="P33" s="46"/>
      <c r="R33" s="74"/>
      <c r="S33" s="21"/>
      <c r="T33" s="22">
        <f>IF(AD23&gt;0,2-AC24,0.01)</f>
        <v>0.01</v>
      </c>
      <c r="U33" s="23"/>
      <c r="V33" s="21"/>
      <c r="W33" s="22">
        <f>IF(AD26&gt;0,2-AC27,0.01)</f>
        <v>0.01</v>
      </c>
      <c r="X33" s="23"/>
      <c r="Y33" s="21"/>
      <c r="Z33" s="22">
        <f>IF(AD29&gt;0,2-AC30,0.01)</f>
        <v>0.01</v>
      </c>
      <c r="AA33" s="23"/>
      <c r="AB33" s="79"/>
      <c r="AC33" s="80"/>
      <c r="AD33" s="81"/>
      <c r="AE33" s="21"/>
      <c r="AF33" s="24">
        <f>IF(AG32&lt;1,0.01,IF(AE32&gt;AB35,2,IF(AE32=AB35,1,0)))</f>
        <v>0.01</v>
      </c>
      <c r="AG33" s="23"/>
      <c r="AH33" s="21"/>
      <c r="AI33" s="24">
        <f>IF(AJ32&lt;1,0.01,IF(AH32&gt;AB38,2,IF(AH32=AB38,1,0)))</f>
        <v>0.01</v>
      </c>
      <c r="AJ33" s="23"/>
      <c r="AL33" s="11"/>
      <c r="AM33" s="25">
        <f>T33+W33+Z33+AF33+AI33</f>
        <v>0.05</v>
      </c>
      <c r="AN33" s="13"/>
      <c r="AP33" s="86"/>
      <c r="AR33" s="67"/>
      <c r="AS33" s="68"/>
      <c r="AT33" s="68"/>
      <c r="AU33" s="69"/>
      <c r="AV33" s="1"/>
      <c r="AW33" s="1"/>
    </row>
    <row r="34" spans="2:49" ht="15" customHeight="1" thickBot="1">
      <c r="B34" s="89"/>
      <c r="C34" s="55">
        <f>H13</f>
        <v>0</v>
      </c>
      <c r="D34" s="47"/>
      <c r="E34" s="91"/>
      <c r="F34" s="48"/>
      <c r="G34" s="30"/>
      <c r="H34" s="55">
        <f>H15</f>
        <v>0</v>
      </c>
      <c r="I34" s="47"/>
      <c r="J34" s="91"/>
      <c r="K34" s="48"/>
      <c r="L34" s="8"/>
      <c r="M34" s="55">
        <f>H14</f>
        <v>0</v>
      </c>
      <c r="N34" s="47"/>
      <c r="O34" s="91"/>
      <c r="P34" s="48"/>
      <c r="R34" s="75"/>
      <c r="S34" s="26">
        <f>K34</f>
        <v>0</v>
      </c>
      <c r="T34" s="27"/>
      <c r="U34" s="28" t="e">
        <f>S32/U32</f>
        <v>#DIV/0!</v>
      </c>
      <c r="V34" s="26">
        <f>K36</f>
        <v>0</v>
      </c>
      <c r="W34" s="27"/>
      <c r="X34" s="28" t="e">
        <f>V32/X32</f>
        <v>#DIV/0!</v>
      </c>
      <c r="Y34" s="26">
        <f>P28</f>
        <v>0</v>
      </c>
      <c r="Z34" s="27"/>
      <c r="AA34" s="28" t="e">
        <f>Y32/AA32</f>
        <v>#DIV/0!</v>
      </c>
      <c r="AB34" s="82"/>
      <c r="AC34" s="83"/>
      <c r="AD34" s="84"/>
      <c r="AE34" s="26">
        <f>F39</f>
        <v>0</v>
      </c>
      <c r="AF34" s="27"/>
      <c r="AG34" s="28" t="e">
        <f>AE32/AG32</f>
        <v>#DIV/0!</v>
      </c>
      <c r="AH34" s="26">
        <f>P31</f>
        <v>0</v>
      </c>
      <c r="AI34" s="27"/>
      <c r="AJ34" s="28" t="e">
        <f>AH32/AJ32</f>
        <v>#DIV/0!</v>
      </c>
      <c r="AL34" s="29">
        <f>MAXA(S34,V34,Y34,AE34,AH34)</f>
        <v>0</v>
      </c>
      <c r="AM34" s="30"/>
      <c r="AN34" s="31" t="e">
        <f>AL32/AN32</f>
        <v>#DIV/0!</v>
      </c>
      <c r="AP34" s="87"/>
      <c r="AR34" s="67"/>
      <c r="AS34" s="68"/>
      <c r="AT34" s="68"/>
      <c r="AU34" s="69"/>
      <c r="AV34" s="1"/>
      <c r="AW34" s="1"/>
    </row>
    <row r="35" spans="2:49" ht="15" customHeight="1" thickBot="1">
      <c r="B35" s="11"/>
      <c r="C35" s="8"/>
      <c r="D35" s="8"/>
      <c r="E35" s="8"/>
      <c r="F35" s="8"/>
      <c r="G35" s="8"/>
      <c r="H35" s="8"/>
      <c r="I35" s="8"/>
      <c r="J35" s="8"/>
      <c r="K35" s="8"/>
      <c r="L35" s="8"/>
      <c r="M35" s="8"/>
      <c r="N35" s="8"/>
      <c r="O35" s="8"/>
      <c r="P35" s="13"/>
      <c r="R35" s="73">
        <f>H16</f>
        <v>0</v>
      </c>
      <c r="S35" s="15">
        <f>I31</f>
        <v>0</v>
      </c>
      <c r="T35" s="16"/>
      <c r="U35" s="17">
        <f>J30</f>
        <v>0</v>
      </c>
      <c r="V35" s="15">
        <f>I28</f>
        <v>0</v>
      </c>
      <c r="W35" s="16"/>
      <c r="X35" s="17">
        <f>J27</f>
        <v>0</v>
      </c>
      <c r="Y35" s="15">
        <f>N33</f>
        <v>0</v>
      </c>
      <c r="Z35" s="16"/>
      <c r="AA35" s="17">
        <f>O33</f>
        <v>0</v>
      </c>
      <c r="AB35" s="15">
        <f>D40</f>
        <v>0</v>
      </c>
      <c r="AC35" s="16"/>
      <c r="AD35" s="17">
        <f>E39</f>
        <v>0</v>
      </c>
      <c r="AE35" s="76"/>
      <c r="AF35" s="77"/>
      <c r="AG35" s="78"/>
      <c r="AH35" s="15">
        <f>N36</f>
        <v>0</v>
      </c>
      <c r="AI35" s="16"/>
      <c r="AJ35" s="17">
        <f>O36</f>
        <v>0</v>
      </c>
      <c r="AL35" s="18">
        <f>S35+V35+Y35+AB35+AH35</f>
        <v>0</v>
      </c>
      <c r="AM35" s="19"/>
      <c r="AN35" s="20">
        <f>U35+X35+AA35+AD35+AJ35</f>
        <v>0</v>
      </c>
      <c r="AP35" s="85">
        <f>IF(R35=AR40,AW40,IF(R35=AR41,AW41,IF(R35=AR42,AW42,IF(R35=AR43,AW43,IF(R35=AR44,AW44,AW45)))))</f>
        <v>1</v>
      </c>
      <c r="AR35" s="70"/>
      <c r="AS35" s="71"/>
      <c r="AT35" s="71"/>
      <c r="AU35" s="72"/>
      <c r="AV35" s="1"/>
      <c r="AW35" s="1"/>
    </row>
    <row r="36" spans="2:49" ht="15.75" customHeight="1">
      <c r="B36" s="88" t="s">
        <v>26</v>
      </c>
      <c r="C36" s="54">
        <f>H12</f>
        <v>0</v>
      </c>
      <c r="D36" s="45"/>
      <c r="E36" s="90"/>
      <c r="F36" s="46"/>
      <c r="G36" s="8"/>
      <c r="H36" s="54">
        <f>H15</f>
        <v>0</v>
      </c>
      <c r="I36" s="45"/>
      <c r="J36" s="90"/>
      <c r="K36" s="46"/>
      <c r="L36" s="8"/>
      <c r="M36" s="54">
        <f>H16</f>
        <v>0</v>
      </c>
      <c r="N36" s="45"/>
      <c r="O36" s="90"/>
      <c r="P36" s="46"/>
      <c r="R36" s="74"/>
      <c r="S36" s="21"/>
      <c r="T36" s="22">
        <f>IF(AG23&gt;0,2-AF24,0.01)</f>
        <v>0.01</v>
      </c>
      <c r="U36" s="23"/>
      <c r="V36" s="21"/>
      <c r="W36" s="22">
        <f>IF(AG26&gt;0,2-AF27,0.01)</f>
        <v>0.01</v>
      </c>
      <c r="X36" s="23"/>
      <c r="Y36" s="21"/>
      <c r="Z36" s="22">
        <f>IF(AG29&gt;0,2-AF30,0.01)</f>
        <v>0.01</v>
      </c>
      <c r="AA36" s="23"/>
      <c r="AB36" s="21"/>
      <c r="AC36" s="22">
        <f>IF(AG32&gt;0,2-AF33,0.01)</f>
        <v>0.01</v>
      </c>
      <c r="AD36" s="23"/>
      <c r="AE36" s="79"/>
      <c r="AF36" s="80"/>
      <c r="AG36" s="81"/>
      <c r="AH36" s="21"/>
      <c r="AI36" s="24">
        <f>IF(AJ35&lt;1,0.01,IF(AH35&gt;AE38,2,IF(AH35=AE38,1,0)))</f>
        <v>0.01</v>
      </c>
      <c r="AJ36" s="23"/>
      <c r="AL36" s="11"/>
      <c r="AM36" s="25">
        <f>T36+W36+Z36+AC36+AI36</f>
        <v>0.05</v>
      </c>
      <c r="AN36" s="13"/>
      <c r="AP36" s="86"/>
      <c r="AR36" s="1"/>
      <c r="AS36" s="1"/>
      <c r="AT36" s="1"/>
      <c r="AU36" s="1"/>
      <c r="AV36" s="1"/>
      <c r="AW36" s="1"/>
    </row>
    <row r="37" spans="2:49" ht="15" customHeight="1" thickBot="1">
      <c r="B37" s="89"/>
      <c r="C37" s="55">
        <f>H14</f>
        <v>0</v>
      </c>
      <c r="D37" s="47"/>
      <c r="E37" s="91"/>
      <c r="F37" s="48"/>
      <c r="G37" s="30"/>
      <c r="H37" s="55">
        <f>H13</f>
        <v>0</v>
      </c>
      <c r="I37" s="47"/>
      <c r="J37" s="91"/>
      <c r="K37" s="48"/>
      <c r="L37" s="8"/>
      <c r="M37" s="55">
        <f>H17</f>
        <v>0</v>
      </c>
      <c r="N37" s="47"/>
      <c r="O37" s="91"/>
      <c r="P37" s="48"/>
      <c r="R37" s="75"/>
      <c r="S37" s="26">
        <f>K31</f>
        <v>0</v>
      </c>
      <c r="T37" s="27"/>
      <c r="U37" s="28" t="e">
        <f>S35/U35</f>
        <v>#DIV/0!</v>
      </c>
      <c r="V37" s="26">
        <f>K28</f>
        <v>0</v>
      </c>
      <c r="W37" s="27"/>
      <c r="X37" s="28" t="e">
        <f>V35/X35</f>
        <v>#DIV/0!</v>
      </c>
      <c r="Y37" s="26">
        <f>P33</f>
        <v>0</v>
      </c>
      <c r="Z37" s="27"/>
      <c r="AA37" s="28" t="e">
        <f>Y35/AA35</f>
        <v>#DIV/0!</v>
      </c>
      <c r="AB37" s="26">
        <f>F40</f>
        <v>0</v>
      </c>
      <c r="AC37" s="27"/>
      <c r="AD37" s="28" t="e">
        <f>AB35/AD35</f>
        <v>#DIV/0!</v>
      </c>
      <c r="AE37" s="82"/>
      <c r="AF37" s="83"/>
      <c r="AG37" s="84"/>
      <c r="AH37" s="26">
        <f>P36</f>
        <v>0</v>
      </c>
      <c r="AI37" s="27"/>
      <c r="AJ37" s="28" t="e">
        <f>AH35/AJ35</f>
        <v>#DIV/0!</v>
      </c>
      <c r="AL37" s="29">
        <f>MAXA(S37,V37,Y37,AB37,AH37)</f>
        <v>0</v>
      </c>
      <c r="AM37" s="30"/>
      <c r="AN37" s="31" t="e">
        <f>AL35/AN35</f>
        <v>#DIV/0!</v>
      </c>
      <c r="AP37" s="87"/>
      <c r="AR37" s="1"/>
      <c r="AS37" s="1"/>
      <c r="AT37" s="1"/>
      <c r="AU37" s="1"/>
      <c r="AV37" s="1"/>
      <c r="AW37" s="1"/>
    </row>
    <row r="38" spans="2:49" ht="15" thickBot="1">
      <c r="B38" s="11"/>
      <c r="C38" s="8"/>
      <c r="D38" s="8"/>
      <c r="E38" s="8"/>
      <c r="F38" s="8"/>
      <c r="G38" s="8"/>
      <c r="H38" s="8"/>
      <c r="I38" s="8"/>
      <c r="J38" s="8"/>
      <c r="K38" s="8"/>
      <c r="L38" s="8"/>
      <c r="M38" s="8"/>
      <c r="N38" s="8"/>
      <c r="O38" s="8"/>
      <c r="P38" s="13"/>
      <c r="R38" s="73">
        <f>H17</f>
        <v>0</v>
      </c>
      <c r="S38" s="15">
        <f>D28</f>
        <v>0</v>
      </c>
      <c r="T38" s="16"/>
      <c r="U38" s="17">
        <f>E27</f>
        <v>0</v>
      </c>
      <c r="V38" s="15">
        <f>D33</f>
        <v>0</v>
      </c>
      <c r="W38" s="16"/>
      <c r="X38" s="17">
        <f>E33</f>
        <v>0</v>
      </c>
      <c r="Y38" s="15">
        <f>I40</f>
        <v>0</v>
      </c>
      <c r="Z38" s="16"/>
      <c r="AA38" s="17">
        <f>J39</f>
        <v>0</v>
      </c>
      <c r="AB38" s="15">
        <f>N30</f>
        <v>0</v>
      </c>
      <c r="AC38" s="16"/>
      <c r="AD38" s="17">
        <f>O30</f>
        <v>0</v>
      </c>
      <c r="AE38" s="15">
        <f>N37</f>
        <v>0</v>
      </c>
      <c r="AF38" s="16"/>
      <c r="AG38" s="17">
        <f>O36</f>
        <v>0</v>
      </c>
      <c r="AH38" s="76"/>
      <c r="AI38" s="77"/>
      <c r="AJ38" s="78"/>
      <c r="AL38" s="18">
        <f>S38+V38+Y38+AB38+AE38</f>
        <v>0</v>
      </c>
      <c r="AM38" s="19"/>
      <c r="AN38" s="20">
        <f>U38+X38+AA38+AD38+AG38</f>
        <v>0</v>
      </c>
      <c r="AP38" s="85">
        <f>IF(R38=AR40,AW40,IF(R38=AR41,AW41,IF(R38=AR42,AW42,IF(R38=AR43,AW43,IF(R38=AR44,AW44,AW45)))))</f>
        <v>1</v>
      </c>
      <c r="AR38" s="1"/>
      <c r="AS38" s="1"/>
      <c r="AT38" s="1"/>
      <c r="AU38" s="1"/>
      <c r="AV38" s="1"/>
      <c r="AW38" s="1"/>
    </row>
    <row r="39" spans="2:49" ht="15">
      <c r="B39" s="88" t="s">
        <v>27</v>
      </c>
      <c r="C39" s="54">
        <f>H15</f>
        <v>0</v>
      </c>
      <c r="D39" s="45"/>
      <c r="E39" s="90"/>
      <c r="F39" s="46"/>
      <c r="G39" s="8"/>
      <c r="H39" s="54">
        <f>H14</f>
        <v>0</v>
      </c>
      <c r="I39" s="45"/>
      <c r="J39" s="90"/>
      <c r="K39" s="46"/>
      <c r="L39" s="8"/>
      <c r="M39" s="54">
        <f>H12</f>
        <v>0</v>
      </c>
      <c r="N39" s="45"/>
      <c r="O39" s="90"/>
      <c r="P39" s="46"/>
      <c r="R39" s="74"/>
      <c r="S39" s="21"/>
      <c r="T39" s="22">
        <f>IF(AJ23&gt;0,2-AI24,0.01)</f>
        <v>0.01</v>
      </c>
      <c r="U39" s="23"/>
      <c r="V39" s="21"/>
      <c r="W39" s="22">
        <f>IF(AJ26&gt;0,2-AI27,0.01)</f>
        <v>0.01</v>
      </c>
      <c r="X39" s="23"/>
      <c r="Y39" s="21"/>
      <c r="Z39" s="22">
        <f>IF(AJ29&gt;0,2-AI30,0.01)</f>
        <v>0.01</v>
      </c>
      <c r="AA39" s="23"/>
      <c r="AB39" s="21"/>
      <c r="AC39" s="22">
        <f>IF(AJ32&gt;0,2-AI33,0.01)</f>
        <v>0.01</v>
      </c>
      <c r="AD39" s="23"/>
      <c r="AE39" s="21"/>
      <c r="AF39" s="22">
        <f>IF(AJ35&gt;0,2-AI36,0.01)</f>
        <v>0.01</v>
      </c>
      <c r="AG39" s="23"/>
      <c r="AH39" s="79"/>
      <c r="AI39" s="80"/>
      <c r="AJ39" s="81"/>
      <c r="AL39" s="11"/>
      <c r="AM39" s="40">
        <f>T39+W39+Z39+AC39+AF39</f>
        <v>0.05</v>
      </c>
      <c r="AN39" s="13"/>
      <c r="AP39" s="86"/>
      <c r="AR39" s="1" t="s">
        <v>10</v>
      </c>
      <c r="AS39" s="1" t="s">
        <v>11</v>
      </c>
      <c r="AT39" s="1" t="s">
        <v>12</v>
      </c>
      <c r="AU39" s="1" t="s">
        <v>13</v>
      </c>
      <c r="AV39" s="1"/>
      <c r="AW39" s="1"/>
    </row>
    <row r="40" spans="2:49" ht="15" thickBot="1">
      <c r="B40" s="89"/>
      <c r="C40" s="55">
        <f>H16</f>
        <v>0</v>
      </c>
      <c r="D40" s="47"/>
      <c r="E40" s="91"/>
      <c r="F40" s="48"/>
      <c r="G40" s="30"/>
      <c r="H40" s="55">
        <f>H17</f>
        <v>0</v>
      </c>
      <c r="I40" s="47"/>
      <c r="J40" s="91"/>
      <c r="K40" s="48"/>
      <c r="L40" s="30"/>
      <c r="M40" s="55">
        <f>H13</f>
        <v>0</v>
      </c>
      <c r="N40" s="47"/>
      <c r="O40" s="91"/>
      <c r="P40" s="48"/>
      <c r="R40" s="75"/>
      <c r="S40" s="26">
        <f>F28</f>
        <v>0</v>
      </c>
      <c r="T40" s="27"/>
      <c r="U40" s="28" t="e">
        <f>S38/U38</f>
        <v>#DIV/0!</v>
      </c>
      <c r="V40" s="26">
        <f>F33</f>
        <v>0</v>
      </c>
      <c r="W40" s="27"/>
      <c r="X40" s="28" t="e">
        <f>V38/X38</f>
        <v>#DIV/0!</v>
      </c>
      <c r="Y40" s="26">
        <f>K40</f>
        <v>0</v>
      </c>
      <c r="Z40" s="27"/>
      <c r="AA40" s="28" t="e">
        <f>Y38/AA38</f>
        <v>#DIV/0!</v>
      </c>
      <c r="AB40" s="26">
        <f>P30</f>
        <v>0</v>
      </c>
      <c r="AC40" s="27"/>
      <c r="AD40" s="28" t="e">
        <f>AB38/AD38</f>
        <v>#DIV/0!</v>
      </c>
      <c r="AE40" s="26">
        <f>P36</f>
        <v>0</v>
      </c>
      <c r="AF40" s="27"/>
      <c r="AG40" s="28" t="e">
        <f>AE38/AG38</f>
        <v>#DIV/0!</v>
      </c>
      <c r="AH40" s="82"/>
      <c r="AI40" s="83"/>
      <c r="AJ40" s="84"/>
      <c r="AL40" s="29">
        <f>MAXA(S40,V40,Y40,AB40,AE40)</f>
        <v>0</v>
      </c>
      <c r="AM40" s="30"/>
      <c r="AN40" s="31" t="e">
        <f>AL38/AN38</f>
        <v>#DIV/0!</v>
      </c>
      <c r="AP40" s="87"/>
      <c r="AR40" s="1">
        <v>0</v>
      </c>
      <c r="AS40" s="1">
        <v>0.05</v>
      </c>
      <c r="AT40" s="1" t="e">
        <v>#DIV/0!</v>
      </c>
      <c r="AU40" s="1">
        <v>0</v>
      </c>
      <c r="AV40" s="1"/>
      <c r="AW40" s="53">
        <v>1</v>
      </c>
    </row>
    <row r="41" spans="44:49" ht="14.25">
      <c r="AR41" s="1">
        <v>0</v>
      </c>
      <c r="AS41" s="1">
        <v>0.05</v>
      </c>
      <c r="AT41" s="1" t="e">
        <v>#DIV/0!</v>
      </c>
      <c r="AU41" s="1">
        <v>0</v>
      </c>
      <c r="AV41" s="1"/>
      <c r="AW41" s="53">
        <v>2</v>
      </c>
    </row>
    <row r="42" spans="3:49" ht="14.25" customHeight="1">
      <c r="C42" s="107" t="s">
        <v>23</v>
      </c>
      <c r="D42" s="129"/>
      <c r="E42" s="129"/>
      <c r="F42" s="129"/>
      <c r="G42" s="129"/>
      <c r="I42" s="107" t="s">
        <v>38</v>
      </c>
      <c r="J42" s="107"/>
      <c r="K42" s="107"/>
      <c r="M42" s="108"/>
      <c r="N42" s="109"/>
      <c r="O42" s="109"/>
      <c r="P42" s="110"/>
      <c r="S42" s="98" t="s">
        <v>22</v>
      </c>
      <c r="T42" s="99"/>
      <c r="U42" s="99"/>
      <c r="V42" s="99"/>
      <c r="W42" s="99"/>
      <c r="X42" s="99"/>
      <c r="Y42" s="99"/>
      <c r="Z42" s="99"/>
      <c r="AA42" s="99"/>
      <c r="AB42" s="99"/>
      <c r="AC42" s="99"/>
      <c r="AD42" s="99"/>
      <c r="AE42" s="100"/>
      <c r="AR42" s="1">
        <v>0</v>
      </c>
      <c r="AS42" s="1">
        <v>0.05</v>
      </c>
      <c r="AT42" s="1" t="e">
        <v>#DIV/0!</v>
      </c>
      <c r="AU42" s="1">
        <v>0</v>
      </c>
      <c r="AV42" s="1"/>
      <c r="AW42" s="53">
        <v>3</v>
      </c>
    </row>
    <row r="43" spans="3:49" ht="14.25" customHeight="1">
      <c r="C43" s="107"/>
      <c r="D43" s="129"/>
      <c r="E43" s="129"/>
      <c r="F43" s="129"/>
      <c r="G43" s="129"/>
      <c r="I43" s="107"/>
      <c r="J43" s="107"/>
      <c r="K43" s="107"/>
      <c r="M43" s="111"/>
      <c r="N43" s="112"/>
      <c r="O43" s="112"/>
      <c r="P43" s="113"/>
      <c r="S43" s="101"/>
      <c r="T43" s="102"/>
      <c r="U43" s="102"/>
      <c r="V43" s="102"/>
      <c r="W43" s="102"/>
      <c r="X43" s="102"/>
      <c r="Y43" s="102"/>
      <c r="Z43" s="102"/>
      <c r="AA43" s="102"/>
      <c r="AB43" s="102"/>
      <c r="AC43" s="102"/>
      <c r="AD43" s="102"/>
      <c r="AE43" s="103"/>
      <c r="AR43" s="1">
        <v>0</v>
      </c>
      <c r="AS43" s="1">
        <v>0.05</v>
      </c>
      <c r="AT43" s="1" t="e">
        <v>#DIV/0!</v>
      </c>
      <c r="AU43" s="1">
        <v>0</v>
      </c>
      <c r="AV43" s="1"/>
      <c r="AW43" s="53">
        <v>4</v>
      </c>
    </row>
    <row r="44" spans="19:49" ht="15" thickBot="1">
      <c r="S44" s="101"/>
      <c r="T44" s="102"/>
      <c r="U44" s="102"/>
      <c r="V44" s="102"/>
      <c r="W44" s="102"/>
      <c r="X44" s="102"/>
      <c r="Y44" s="102"/>
      <c r="Z44" s="102"/>
      <c r="AA44" s="102"/>
      <c r="AB44" s="102"/>
      <c r="AC44" s="102"/>
      <c r="AD44" s="102"/>
      <c r="AE44" s="103"/>
      <c r="AR44" s="1">
        <v>0</v>
      </c>
      <c r="AS44" s="1">
        <v>0.05</v>
      </c>
      <c r="AT44" s="1" t="e">
        <v>#DIV/0!</v>
      </c>
      <c r="AU44" s="1">
        <v>0</v>
      </c>
      <c r="AV44" s="1"/>
      <c r="AW44" s="53">
        <v>5</v>
      </c>
    </row>
    <row r="45" spans="2:49" ht="14.25">
      <c r="B45" s="123" t="s">
        <v>24</v>
      </c>
      <c r="C45" s="124"/>
      <c r="D45" s="124"/>
      <c r="E45" s="124"/>
      <c r="F45" s="124"/>
      <c r="G45" s="124"/>
      <c r="H45" s="124"/>
      <c r="I45" s="124"/>
      <c r="J45" s="124"/>
      <c r="K45" s="124"/>
      <c r="L45" s="124"/>
      <c r="M45" s="124"/>
      <c r="N45" s="124"/>
      <c r="O45" s="124"/>
      <c r="P45" s="125"/>
      <c r="S45" s="101"/>
      <c r="T45" s="102"/>
      <c r="U45" s="102"/>
      <c r="V45" s="102"/>
      <c r="W45" s="102"/>
      <c r="X45" s="102"/>
      <c r="Y45" s="102"/>
      <c r="Z45" s="102"/>
      <c r="AA45" s="102"/>
      <c r="AB45" s="102"/>
      <c r="AC45" s="102"/>
      <c r="AD45" s="102"/>
      <c r="AE45" s="103"/>
      <c r="AR45" s="1">
        <v>0</v>
      </c>
      <c r="AS45" s="1">
        <v>0.05</v>
      </c>
      <c r="AT45" s="1" t="e">
        <v>#DIV/0!</v>
      </c>
      <c r="AU45" s="1">
        <v>0</v>
      </c>
      <c r="AV45" s="1"/>
      <c r="AW45" s="53">
        <v>6</v>
      </c>
    </row>
    <row r="46" spans="2:31" ht="15" thickBot="1">
      <c r="B46" s="126"/>
      <c r="C46" s="127"/>
      <c r="D46" s="127"/>
      <c r="E46" s="127"/>
      <c r="F46" s="127"/>
      <c r="G46" s="127"/>
      <c r="H46" s="127"/>
      <c r="I46" s="127"/>
      <c r="J46" s="127"/>
      <c r="K46" s="127"/>
      <c r="L46" s="127"/>
      <c r="M46" s="127"/>
      <c r="N46" s="127"/>
      <c r="O46" s="127"/>
      <c r="P46" s="128"/>
      <c r="S46" s="101"/>
      <c r="T46" s="102"/>
      <c r="U46" s="102"/>
      <c r="V46" s="102"/>
      <c r="W46" s="102"/>
      <c r="X46" s="102"/>
      <c r="Y46" s="102"/>
      <c r="Z46" s="102"/>
      <c r="AA46" s="102"/>
      <c r="AB46" s="102"/>
      <c r="AC46" s="102"/>
      <c r="AD46" s="102"/>
      <c r="AE46" s="103"/>
    </row>
    <row r="47" spans="2:31" ht="14.25">
      <c r="B47" s="114"/>
      <c r="C47" s="115"/>
      <c r="D47" s="115"/>
      <c r="E47" s="115"/>
      <c r="F47" s="115"/>
      <c r="G47" s="115"/>
      <c r="H47" s="115"/>
      <c r="I47" s="115"/>
      <c r="J47" s="115"/>
      <c r="K47" s="115"/>
      <c r="L47" s="115"/>
      <c r="M47" s="115"/>
      <c r="N47" s="115"/>
      <c r="O47" s="115"/>
      <c r="P47" s="116"/>
      <c r="S47" s="104"/>
      <c r="T47" s="105"/>
      <c r="U47" s="105"/>
      <c r="V47" s="105"/>
      <c r="W47" s="105"/>
      <c r="X47" s="105"/>
      <c r="Y47" s="105"/>
      <c r="Z47" s="105"/>
      <c r="AA47" s="105"/>
      <c r="AB47" s="105"/>
      <c r="AC47" s="105"/>
      <c r="AD47" s="105"/>
      <c r="AE47" s="106"/>
    </row>
    <row r="48" spans="2:16" ht="14.25">
      <c r="B48" s="117"/>
      <c r="C48" s="118"/>
      <c r="D48" s="118"/>
      <c r="E48" s="118"/>
      <c r="F48" s="118"/>
      <c r="G48" s="118"/>
      <c r="H48" s="118"/>
      <c r="I48" s="118"/>
      <c r="J48" s="118"/>
      <c r="K48" s="118"/>
      <c r="L48" s="118"/>
      <c r="M48" s="118"/>
      <c r="N48" s="118"/>
      <c r="O48" s="118"/>
      <c r="P48" s="119"/>
    </row>
    <row r="49" spans="2:16" ht="14.25">
      <c r="B49" s="117"/>
      <c r="C49" s="118"/>
      <c r="D49" s="118"/>
      <c r="E49" s="118"/>
      <c r="F49" s="118"/>
      <c r="G49" s="118"/>
      <c r="H49" s="118"/>
      <c r="I49" s="118"/>
      <c r="J49" s="118"/>
      <c r="K49" s="118"/>
      <c r="L49" s="118"/>
      <c r="M49" s="118"/>
      <c r="N49" s="118"/>
      <c r="O49" s="118"/>
      <c r="P49" s="119"/>
    </row>
    <row r="50" spans="2:18" ht="14.25">
      <c r="B50" s="117"/>
      <c r="C50" s="118"/>
      <c r="D50" s="118"/>
      <c r="E50" s="118"/>
      <c r="F50" s="118"/>
      <c r="G50" s="118"/>
      <c r="H50" s="118"/>
      <c r="I50" s="118"/>
      <c r="J50" s="118"/>
      <c r="K50" s="118"/>
      <c r="L50" s="118"/>
      <c r="M50" s="118"/>
      <c r="N50" s="118"/>
      <c r="O50" s="118"/>
      <c r="P50" s="119"/>
      <c r="R50" s="41" t="s">
        <v>30</v>
      </c>
    </row>
    <row r="51" spans="2:16" ht="14.25">
      <c r="B51" s="117"/>
      <c r="C51" s="118"/>
      <c r="D51" s="118"/>
      <c r="E51" s="118"/>
      <c r="F51" s="118"/>
      <c r="G51" s="118"/>
      <c r="H51" s="118"/>
      <c r="I51" s="118"/>
      <c r="J51" s="118"/>
      <c r="K51" s="118"/>
      <c r="L51" s="118"/>
      <c r="M51" s="118"/>
      <c r="N51" s="118"/>
      <c r="O51" s="118"/>
      <c r="P51" s="119"/>
    </row>
    <row r="52" spans="2:16" ht="14.25">
      <c r="B52" s="117"/>
      <c r="C52" s="118"/>
      <c r="D52" s="118"/>
      <c r="E52" s="118"/>
      <c r="F52" s="118"/>
      <c r="G52" s="118"/>
      <c r="H52" s="118"/>
      <c r="I52" s="118"/>
      <c r="J52" s="118"/>
      <c r="K52" s="118"/>
      <c r="L52" s="118"/>
      <c r="M52" s="118"/>
      <c r="N52" s="118"/>
      <c r="O52" s="118"/>
      <c r="P52" s="119"/>
    </row>
    <row r="53" spans="2:16" ht="14.25">
      <c r="B53" s="117"/>
      <c r="C53" s="118"/>
      <c r="D53" s="118"/>
      <c r="E53" s="118"/>
      <c r="F53" s="118"/>
      <c r="G53" s="118"/>
      <c r="H53" s="118"/>
      <c r="I53" s="118"/>
      <c r="J53" s="118"/>
      <c r="K53" s="118"/>
      <c r="L53" s="118"/>
      <c r="M53" s="118"/>
      <c r="N53" s="118"/>
      <c r="O53" s="118"/>
      <c r="P53" s="119"/>
    </row>
    <row r="54" spans="2:16" ht="15" thickBot="1">
      <c r="B54" s="120"/>
      <c r="C54" s="121"/>
      <c r="D54" s="121"/>
      <c r="E54" s="121"/>
      <c r="F54" s="121"/>
      <c r="G54" s="121"/>
      <c r="H54" s="121"/>
      <c r="I54" s="121"/>
      <c r="J54" s="121"/>
      <c r="K54" s="121"/>
      <c r="L54" s="121"/>
      <c r="M54" s="121"/>
      <c r="N54" s="121"/>
      <c r="O54" s="121"/>
      <c r="P54" s="122"/>
    </row>
    <row r="56" ht="14.25">
      <c r="B56" s="8"/>
    </row>
    <row r="57" ht="14.25">
      <c r="B57" s="8"/>
    </row>
    <row r="58" ht="14.25">
      <c r="B58" s="8"/>
    </row>
    <row r="59" ht="14.25">
      <c r="B59" s="8"/>
    </row>
    <row r="60" ht="14.25">
      <c r="B60" s="8"/>
    </row>
    <row r="61" ht="14.25">
      <c r="B61" s="8"/>
    </row>
    <row r="62" ht="14.25">
      <c r="B62" s="8"/>
    </row>
    <row r="63" ht="14.25">
      <c r="B63" s="8"/>
    </row>
    <row r="64" ht="14.25">
      <c r="B64" s="8"/>
    </row>
    <row r="65" ht="14.25">
      <c r="B65" s="8"/>
    </row>
    <row r="66" ht="14.25">
      <c r="B66" s="8"/>
    </row>
    <row r="67" ht="14.25">
      <c r="B67" s="8"/>
    </row>
    <row r="68" ht="14.25">
      <c r="B68" s="8"/>
    </row>
    <row r="69" ht="14.25">
      <c r="B69" s="8"/>
    </row>
    <row r="70" ht="14.25">
      <c r="B70" s="8"/>
    </row>
    <row r="71" ht="14.25">
      <c r="B71" s="8"/>
    </row>
    <row r="72" ht="14.25">
      <c r="B72" s="8"/>
    </row>
    <row r="73" ht="14.25">
      <c r="B73" s="8"/>
    </row>
    <row r="74" ht="14.25">
      <c r="B74" s="8"/>
    </row>
    <row r="75" ht="14.25">
      <c r="B75" s="8"/>
    </row>
    <row r="76" ht="14.25">
      <c r="B76" s="8"/>
    </row>
    <row r="77" ht="14.25">
      <c r="B77" s="8"/>
    </row>
    <row r="78" ht="14.25">
      <c r="B78" s="8"/>
    </row>
    <row r="79" ht="14.25">
      <c r="B79" s="8"/>
    </row>
  </sheetData>
  <sheetProtection password="DCB1" sheet="1"/>
  <mergeCells count="82">
    <mergeCell ref="U16:X17"/>
    <mergeCell ref="Y16:AB17"/>
    <mergeCell ref="M9:M10"/>
    <mergeCell ref="N8:P8"/>
    <mergeCell ref="N9:P10"/>
    <mergeCell ref="R10:AJ12"/>
    <mergeCell ref="R16:T17"/>
    <mergeCell ref="AI16:AM17"/>
    <mergeCell ref="E9:H10"/>
    <mergeCell ref="B2:K3"/>
    <mergeCell ref="F5:K6"/>
    <mergeCell ref="E8:H8"/>
    <mergeCell ref="O36:O37"/>
    <mergeCell ref="B5:D6"/>
    <mergeCell ref="B12:C14"/>
    <mergeCell ref="I8:K8"/>
    <mergeCell ref="I9:K10"/>
    <mergeCell ref="E12:F12"/>
    <mergeCell ref="AP29:AP31"/>
    <mergeCell ref="O27:O28"/>
    <mergeCell ref="O30:O31"/>
    <mergeCell ref="AP26:AP28"/>
    <mergeCell ref="AH38:AJ40"/>
    <mergeCell ref="R38:R40"/>
    <mergeCell ref="AP38:AP40"/>
    <mergeCell ref="O39:O40"/>
    <mergeCell ref="Y29:AA31"/>
    <mergeCell ref="V26:X28"/>
    <mergeCell ref="E13:F13"/>
    <mergeCell ref="E14:F14"/>
    <mergeCell ref="B8:C10"/>
    <mergeCell ref="AL22:AN22"/>
    <mergeCell ref="R19:AM20"/>
    <mergeCell ref="AD16:AG17"/>
    <mergeCell ref="E17:F17"/>
    <mergeCell ref="AB22:AD22"/>
    <mergeCell ref="Y22:AA22"/>
    <mergeCell ref="AH22:AJ22"/>
    <mergeCell ref="B33:B34"/>
    <mergeCell ref="E33:E34"/>
    <mergeCell ref="B30:B31"/>
    <mergeCell ref="E30:E31"/>
    <mergeCell ref="J30:J31"/>
    <mergeCell ref="C23:F24"/>
    <mergeCell ref="H23:K24"/>
    <mergeCell ref="J27:J28"/>
    <mergeCell ref="AE22:AG22"/>
    <mergeCell ref="O33:O34"/>
    <mergeCell ref="E36:E37"/>
    <mergeCell ref="J36:J37"/>
    <mergeCell ref="V22:X22"/>
    <mergeCell ref="S22:U22"/>
    <mergeCell ref="C42:C43"/>
    <mergeCell ref="M42:P43"/>
    <mergeCell ref="B47:P54"/>
    <mergeCell ref="B45:P46"/>
    <mergeCell ref="R35:R37"/>
    <mergeCell ref="I42:K43"/>
    <mergeCell ref="B36:B37"/>
    <mergeCell ref="B39:B40"/>
    <mergeCell ref="E39:E40"/>
    <mergeCell ref="D42:G43"/>
    <mergeCell ref="J39:J40"/>
    <mergeCell ref="AP35:AP37"/>
    <mergeCell ref="R29:R31"/>
    <mergeCell ref="R23:R25"/>
    <mergeCell ref="M23:P24"/>
    <mergeCell ref="S42:AE47"/>
    <mergeCell ref="AE35:AG37"/>
    <mergeCell ref="AP23:AP25"/>
    <mergeCell ref="R26:R28"/>
    <mergeCell ref="J33:J34"/>
    <mergeCell ref="E15:F15"/>
    <mergeCell ref="E16:F16"/>
    <mergeCell ref="B20:P21"/>
    <mergeCell ref="AR32:AU35"/>
    <mergeCell ref="R32:R34"/>
    <mergeCell ref="AB32:AD34"/>
    <mergeCell ref="AP32:AP34"/>
    <mergeCell ref="S23:U25"/>
    <mergeCell ref="B27:B28"/>
    <mergeCell ref="E27:E28"/>
  </mergeCells>
  <conditionalFormatting sqref="Z24 AC24 AC27 AC30 T33 W33 Z33 W30 Z27 W24 T36 W36 Z36 AC36 AF24 AF27 AF30 AF33 AI24 AI27 AI30 AI33 AI36 T39 W39 Z39 AF39 AC39">
    <cfRule type="cellIs" priority="17" dxfId="2" operator="equal" stopIfTrue="1">
      <formula>2</formula>
    </cfRule>
    <cfRule type="cellIs" priority="18" dxfId="1" operator="equal" stopIfTrue="1">
      <formula>1</formula>
    </cfRule>
    <cfRule type="cellIs" priority="19" dxfId="0" operator="equal" stopIfTrue="1">
      <formula>0</formula>
    </cfRule>
  </conditionalFormatting>
  <conditionalFormatting sqref="T27 T30">
    <cfRule type="cellIs" priority="14" dxfId="6" operator="equal" stopIfTrue="1">
      <formula>2</formula>
    </cfRule>
    <cfRule type="cellIs" priority="15" dxfId="7" operator="equal" stopIfTrue="1">
      <formula>1</formula>
    </cfRule>
    <cfRule type="cellIs" priority="16" dxfId="8" operator="equal" stopIfTrue="1">
      <formula>0</formula>
    </cfRule>
  </conditionalFormatting>
  <printOptions/>
  <pageMargins left="0.7086614173228347" right="0.7086614173228347" top="0.7480314960629921" bottom="0.7480314960629921" header="0.31496062992125984" footer="0.31496062992125984"/>
  <pageSetup fitToHeight="1" fitToWidth="1"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M33" sqref="M33"/>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Perez</dc:creator>
  <cp:keywords/>
  <dc:description/>
  <cp:lastModifiedBy>Christian Perez</cp:lastModifiedBy>
  <cp:lastPrinted>2016-04-19T19:49:37Z</cp:lastPrinted>
  <dcterms:created xsi:type="dcterms:W3CDTF">2016-04-19T06:31:32Z</dcterms:created>
  <dcterms:modified xsi:type="dcterms:W3CDTF">2020-03-04T07:21:18Z</dcterms:modified>
  <cp:category/>
  <cp:version/>
  <cp:contentType/>
  <cp:contentStatus/>
</cp:coreProperties>
</file>