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10" windowHeight="18340" activeTab="0"/>
  </bookViews>
  <sheets>
    <sheet name="SAISIE DES JOUEURS" sheetId="1" r:id="rId1"/>
    <sheet name="RESULTAT DU TRI" sheetId="2" r:id="rId2"/>
    <sheet name="GRAPHIQUE" sheetId="3" r:id="rId3"/>
    <sheet name="HORAIRE" sheetId="4" r:id="rId4"/>
    <sheet name="DISTANCES" sheetId="5" r:id="rId5"/>
    <sheet name="CONVOCATIONS" sheetId="6" r:id="rId6"/>
  </sheets>
  <definedNames>
    <definedName name="_xlnm.Print_Area" localSheetId="4">'DISTANCES'!$B$2:$L$24</definedName>
    <definedName name="_xlnm.Print_Area" localSheetId="2">'GRAPHIQUE'!$A$1:$BH$43</definedName>
    <definedName name="_xlnm.Print_Area" localSheetId="3">'HORAIRE'!$A$4:$G$28</definedName>
    <definedName name="_xlnm.Print_Area" localSheetId="1">'RESULTAT DU TRI'!$C$1:$R$33</definedName>
  </definedNames>
  <calcPr fullCalcOnLoad="1"/>
</workbook>
</file>

<file path=xl/sharedStrings.xml><?xml version="1.0" encoding="utf-8"?>
<sst xmlns="http://schemas.openxmlformats.org/spreadsheetml/2006/main" count="383" uniqueCount="146">
  <si>
    <t>GC</t>
  </si>
  <si>
    <t>PC</t>
  </si>
  <si>
    <t>JOUEUR</t>
  </si>
  <si>
    <t>Pts</t>
  </si>
  <si>
    <t>Rep</t>
  </si>
  <si>
    <t>Ser</t>
  </si>
  <si>
    <t>F.Billard</t>
  </si>
  <si>
    <t>LIGUE MEDITERRANEENNE DE BILLARD</t>
  </si>
  <si>
    <t>JOUR</t>
  </si>
  <si>
    <t xml:space="preserve">SEANCE N° HORAIRE </t>
  </si>
  <si>
    <t>HEURE CONVOC</t>
  </si>
  <si>
    <t>NOM</t>
  </si>
  <si>
    <t>8 H 00</t>
  </si>
  <si>
    <t>08 H 30</t>
  </si>
  <si>
    <t>09 H 45</t>
  </si>
  <si>
    <t>10 h 30</t>
  </si>
  <si>
    <t>11 H 00</t>
  </si>
  <si>
    <t>13 H 00</t>
  </si>
  <si>
    <t>14 H 15</t>
  </si>
  <si>
    <t>15 H 30</t>
  </si>
  <si>
    <t>16 H 45</t>
  </si>
  <si>
    <t>18 H 00</t>
  </si>
  <si>
    <t>1/2  Finale</t>
  </si>
  <si>
    <t>Format de Billard : chiffre 1 pour 2,80 et chiffre 2 pour 3,10</t>
  </si>
  <si>
    <t>J 16</t>
  </si>
  <si>
    <t>J 9</t>
  </si>
  <si>
    <t>Arbitre</t>
  </si>
  <si>
    <t>J 15</t>
  </si>
  <si>
    <t>J 14</t>
  </si>
  <si>
    <t>J 13</t>
  </si>
  <si>
    <t>J 10</t>
  </si>
  <si>
    <t>J 11</t>
  </si>
  <si>
    <t>J 12</t>
  </si>
  <si>
    <t>J 8</t>
  </si>
  <si>
    <t>J 7</t>
  </si>
  <si>
    <t>J 6</t>
  </si>
  <si>
    <t>J 5</t>
  </si>
  <si>
    <t>J 4</t>
  </si>
  <si>
    <t>J 1</t>
  </si>
  <si>
    <t>1/4  Finale</t>
  </si>
  <si>
    <t>C. Perez</t>
  </si>
  <si>
    <t>8 H 15</t>
  </si>
  <si>
    <t>HORAIRES DES CONVOCATIONS JOUEURS ET ARBITRES</t>
  </si>
  <si>
    <t>TOURNOI HOMOLOGUE</t>
  </si>
  <si>
    <t>J2</t>
  </si>
  <si>
    <t>J3</t>
  </si>
  <si>
    <t>2,80 m</t>
  </si>
  <si>
    <t>FINALE</t>
  </si>
  <si>
    <t>3è/4è Places</t>
  </si>
  <si>
    <t>PHASE 1</t>
  </si>
  <si>
    <t>éliminatoire</t>
  </si>
  <si>
    <t>TOUR 1</t>
  </si>
  <si>
    <t>PHASE 2</t>
  </si>
  <si>
    <t>PHASE 3</t>
  </si>
  <si>
    <t>PHASE 4</t>
  </si>
  <si>
    <t>TOUR 2</t>
  </si>
  <si>
    <t>TOUR 3</t>
  </si>
  <si>
    <t>TOUR 4</t>
  </si>
  <si>
    <t>TOUR 5</t>
  </si>
  <si>
    <t>TOUR 6</t>
  </si>
  <si>
    <t>TOUR 7</t>
  </si>
  <si>
    <t>TOUR 8</t>
  </si>
  <si>
    <t>repêchage</t>
  </si>
  <si>
    <t>PHASE 5</t>
  </si>
  <si>
    <t>PHASE 6</t>
  </si>
  <si>
    <t>PHASE 7</t>
  </si>
  <si>
    <t>PHASE 8</t>
  </si>
  <si>
    <t>PHASE 9</t>
  </si>
  <si>
    <t>Licences</t>
  </si>
  <si>
    <t>Catégorie</t>
  </si>
  <si>
    <t>Moy 3.10</t>
  </si>
  <si>
    <t>SAMEDI</t>
  </si>
  <si>
    <t>GRAPHIQUE POUR TOURNOI DOUBLE KO  16 JOUEURS SUR 4 BILLARDS</t>
  </si>
  <si>
    <t>CONVOCATIONS</t>
  </si>
  <si>
    <t>10 H 30</t>
  </si>
  <si>
    <t>BONS MATCHS A TOUS</t>
  </si>
  <si>
    <t>Club</t>
  </si>
  <si>
    <t>Saisir ici les informations concernant le tournoi. C'est répercuté sur les autres feuilles automatiquement…</t>
  </si>
  <si>
    <t>Tournoi n°</t>
  </si>
  <si>
    <t>Date</t>
  </si>
  <si>
    <t>Jour</t>
  </si>
  <si>
    <t>Mode de jeu</t>
  </si>
  <si>
    <t>Club organisateur</t>
  </si>
  <si>
    <t>Directeur de jeu</t>
  </si>
  <si>
    <t>SAISIE DES JOUEURS</t>
  </si>
  <si>
    <t>Rechercher les joueurs choisis pour le tournoi dans la liste de classification FFB du mode de jeu concerné, au 01/09. Copier la ligne de chaque joueur et la coller dans le tableau ci-dessous, sans vous soucier de leur position.</t>
  </si>
  <si>
    <t>CLUB</t>
  </si>
  <si>
    <t>Une fois le tableau de saisie rempli, activer les macros et appuyer sur le "Bouton de tri". Le résultat du tri est reporté sur le tableau des joueurs dans l'onglet "Disposition des poules".</t>
  </si>
  <si>
    <r>
      <t xml:space="preserve">NB : si un joueur venait à déclarer forfait au dernier moment.
</t>
    </r>
    <r>
      <rPr>
        <b/>
        <u val="single"/>
        <sz val="12"/>
        <color indexed="10"/>
        <rFont val="Calibri"/>
        <family val="2"/>
      </rPr>
      <t>Supprimer le contenu de la ligne et non la ligne</t>
    </r>
    <r>
      <rPr>
        <b/>
        <sz val="12"/>
        <color indexed="10"/>
        <rFont val="Calibri"/>
        <family val="2"/>
      </rPr>
      <t xml:space="preserve"> concernant ce joueur, dans le "tableau ci-dessus.
Relancer le tri par le "bouton de tri".
Si ce joueur peut être remplacé par un joueur du club, remplacer le contenu de la ligne du joueur forfait par celle du remplaçant et relancer le tri par le "bouton de tri".</t>
    </r>
  </si>
  <si>
    <t>16 joueurs sur 4 billards</t>
  </si>
  <si>
    <t>REMARQUES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</si>
  <si>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</si>
  <si>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</si>
  <si>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</si>
  <si>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</si>
  <si>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</si>
  <si>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</si>
  <si>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</si>
  <si>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LIGUE MEDITERANNEE BILLARD</t>
  </si>
  <si>
    <t>LIBRE</t>
  </si>
  <si>
    <t>MASTER</t>
  </si>
  <si>
    <t>N 1</t>
  </si>
  <si>
    <t>CADRE</t>
  </si>
  <si>
    <t>47/2</t>
  </si>
  <si>
    <t>N 2</t>
  </si>
  <si>
    <t xml:space="preserve">BANDE </t>
  </si>
  <si>
    <t>3 BANDES</t>
  </si>
  <si>
    <t>N 3</t>
  </si>
  <si>
    <t>R 1</t>
  </si>
  <si>
    <t>R 2</t>
  </si>
  <si>
    <t>R 3</t>
  </si>
  <si>
    <t>R 4</t>
  </si>
  <si>
    <t>42/2</t>
  </si>
  <si>
    <t>5 QUILLES</t>
  </si>
  <si>
    <t>Joue N1</t>
  </si>
  <si>
    <t>Catégories et Distances</t>
  </si>
  <si>
    <t>Mode</t>
  </si>
  <si>
    <t>Catégories</t>
  </si>
  <si>
    <t>Type</t>
  </si>
  <si>
    <t>Tournoi Poules et 2Ko</t>
  </si>
  <si>
    <t>de jeux</t>
  </si>
  <si>
    <t>3,10 m</t>
  </si>
  <si>
    <t>Qualifications</t>
  </si>
  <si>
    <t>Phases finales</t>
  </si>
  <si>
    <t>2 Sets Gagnants - 60 Pts</t>
  </si>
  <si>
    <t>3 Sets Gagnants - 60 Pts</t>
  </si>
  <si>
    <t>200 Pts / 30 r</t>
  </si>
  <si>
    <t>150 Pts / 30 r</t>
  </si>
  <si>
    <t>120 Pts / 30 r</t>
  </si>
  <si>
    <t>100 Pts / 30 r</t>
  </si>
  <si>
    <t>80 Pts / 30 r</t>
  </si>
  <si>
    <t>60 Pts / 30 r</t>
  </si>
  <si>
    <t>40 Pts / 30 r</t>
  </si>
  <si>
    <t>30 Pts / 30 r</t>
  </si>
  <si>
    <t>70 Pts / 30 r</t>
  </si>
  <si>
    <t>50 Pts / 30 r</t>
  </si>
  <si>
    <t>25 Pts / 30 r</t>
  </si>
  <si>
    <t>20 Pts / 40 r</t>
  </si>
  <si>
    <t>15 Pts / 40 r</t>
  </si>
  <si>
    <t>10 Pts / 40 r</t>
  </si>
  <si>
    <t>12 Pts / 40 r</t>
  </si>
  <si>
    <t>8 Pts / 40 r</t>
  </si>
  <si>
    <t>300 Pts / 30 r</t>
  </si>
  <si>
    <t>35 Pts / 50 r</t>
  </si>
  <si>
    <t>30 Pts / 50 r</t>
  </si>
  <si>
    <t>ANNEXE 1 au RS Carambole 2020-2021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</si>
</sst>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s>
  <fonts count="116">
    <font>
      <sz val="11"/>
      <color theme="1"/>
      <name val="Calibri"/>
      <family val="2"/>
    </font>
    <font>
      <sz val="11"/>
      <color indexed="8"/>
      <name val="Calibri"/>
      <family val="2"/>
    </font>
    <font>
      <sz val="10"/>
      <name val="Arial"/>
      <family val="2"/>
    </font>
    <font>
      <sz val="8"/>
      <name val="Arial"/>
      <family val="2"/>
    </font>
    <font>
      <b/>
      <sz val="10"/>
      <name val="Arial"/>
      <family val="2"/>
    </font>
    <font>
      <b/>
      <sz val="14"/>
      <name val="Times New Roman"/>
      <family val="1"/>
    </font>
    <font>
      <b/>
      <sz val="12"/>
      <color indexed="10"/>
      <name val="Calibri"/>
      <family val="2"/>
    </font>
    <font>
      <b/>
      <sz val="12"/>
      <color indexed="8"/>
      <name val="Calibri"/>
      <family val="2"/>
    </font>
    <font>
      <i/>
      <sz val="11"/>
      <color indexed="8"/>
      <name val="Calibri"/>
      <family val="2"/>
    </font>
    <font>
      <b/>
      <u val="single"/>
      <sz val="12"/>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Times New Roman"/>
      <family val="1"/>
    </font>
    <font>
      <b/>
      <sz val="10"/>
      <color indexed="8"/>
      <name val="Times New Roman"/>
      <family val="1"/>
    </font>
    <font>
      <sz val="9"/>
      <color indexed="8"/>
      <name val="Calibri"/>
      <family val="2"/>
    </font>
    <font>
      <sz val="9"/>
      <color indexed="8"/>
      <name val="Times New Roman"/>
      <family val="1"/>
    </font>
    <font>
      <sz val="10"/>
      <color indexed="10"/>
      <name val="Times New Roman"/>
      <family val="2"/>
    </font>
    <font>
      <sz val="8"/>
      <color indexed="8"/>
      <name val="Calibri"/>
      <family val="2"/>
    </font>
    <font>
      <sz val="10"/>
      <color indexed="55"/>
      <name val="Times New Roman"/>
      <family val="1"/>
    </font>
    <font>
      <sz val="8"/>
      <color indexed="18"/>
      <name val="Arial"/>
      <family val="2"/>
    </font>
    <font>
      <sz val="10"/>
      <color indexed="18"/>
      <name val="Arial"/>
      <family val="2"/>
    </font>
    <font>
      <b/>
      <sz val="8"/>
      <color indexed="18"/>
      <name val="Arial"/>
      <family val="2"/>
    </font>
    <font>
      <b/>
      <sz val="10"/>
      <color indexed="18"/>
      <name val="Arial"/>
      <family val="2"/>
    </font>
    <font>
      <b/>
      <sz val="12"/>
      <color indexed="10"/>
      <name val="Times New Roman"/>
      <family val="1"/>
    </font>
    <font>
      <b/>
      <sz val="14"/>
      <color indexed="62"/>
      <name val="Arial"/>
      <family val="2"/>
    </font>
    <font>
      <sz val="9"/>
      <name val="Calibri"/>
      <family val="2"/>
    </font>
    <font>
      <sz val="10"/>
      <color indexed="8"/>
      <name val="Calibri"/>
      <family val="2"/>
    </font>
    <font>
      <sz val="18"/>
      <color indexed="8"/>
      <name val="Calibri"/>
      <family val="2"/>
    </font>
    <font>
      <sz val="12"/>
      <color indexed="8"/>
      <name val="Calibri"/>
      <family val="2"/>
    </font>
    <font>
      <sz val="14"/>
      <color indexed="8"/>
      <name val="Calibri"/>
      <family val="2"/>
    </font>
    <font>
      <b/>
      <sz val="16"/>
      <color indexed="8"/>
      <name val="Calibri"/>
      <family val="2"/>
    </font>
    <font>
      <b/>
      <sz val="20"/>
      <color indexed="62"/>
      <name val="Arial"/>
      <family val="2"/>
    </font>
    <font>
      <sz val="11"/>
      <color indexed="8"/>
      <name val="Times New Roman"/>
      <family val="1"/>
    </font>
    <font>
      <b/>
      <sz val="11"/>
      <color indexed="8"/>
      <name val="Times New Roman"/>
      <family val="1"/>
    </font>
    <font>
      <b/>
      <sz val="18"/>
      <color indexed="8"/>
      <name val="Calibri"/>
      <family val="2"/>
    </font>
    <font>
      <b/>
      <sz val="11"/>
      <color indexed="10"/>
      <name val="Calibri"/>
      <family val="2"/>
    </font>
    <font>
      <b/>
      <sz val="14"/>
      <color indexed="10"/>
      <name val="Calibri"/>
      <family val="2"/>
    </font>
    <font>
      <sz val="22"/>
      <color indexed="8"/>
      <name val="Calibri"/>
      <family val="2"/>
    </font>
    <font>
      <b/>
      <u val="single"/>
      <sz val="14"/>
      <color indexed="30"/>
      <name val="Times New Roman"/>
      <family val="1"/>
    </font>
    <font>
      <b/>
      <sz val="14"/>
      <color indexed="10"/>
      <name val="Times New Roman"/>
      <family val="1"/>
    </font>
    <font>
      <b/>
      <sz val="20"/>
      <color indexed="31"/>
      <name val="Arial"/>
      <family val="2"/>
    </font>
    <font>
      <u val="single"/>
      <sz val="14"/>
      <color indexed="8"/>
      <name val="Times New Roman"/>
      <family val="1"/>
    </font>
    <font>
      <sz val="14"/>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b/>
      <sz val="10"/>
      <color theme="1"/>
      <name val="Times New Roman"/>
      <family val="1"/>
    </font>
    <font>
      <sz val="9"/>
      <color theme="1"/>
      <name val="Calibri"/>
      <family val="2"/>
    </font>
    <font>
      <sz val="9"/>
      <color theme="1"/>
      <name val="Times New Roman"/>
      <family val="1"/>
    </font>
    <font>
      <sz val="10"/>
      <color rgb="FFFF0000"/>
      <name val="Times New Roman"/>
      <family val="2"/>
    </font>
    <font>
      <sz val="8"/>
      <color theme="1"/>
      <name val="Calibri"/>
      <family val="2"/>
    </font>
    <font>
      <sz val="10"/>
      <color theme="0" tint="-0.3499799966812134"/>
      <name val="Times New Roman"/>
      <family val="1"/>
    </font>
    <font>
      <sz val="8"/>
      <color theme="4" tint="-0.4999699890613556"/>
      <name val="Arial"/>
      <family val="2"/>
    </font>
    <font>
      <sz val="10"/>
      <color theme="4" tint="-0.4999699890613556"/>
      <name val="Arial"/>
      <family val="2"/>
    </font>
    <font>
      <b/>
      <sz val="8"/>
      <color theme="4" tint="-0.4999699890613556"/>
      <name val="Arial"/>
      <family val="2"/>
    </font>
    <font>
      <b/>
      <sz val="10"/>
      <color theme="4" tint="-0.4999699890613556"/>
      <name val="Arial"/>
      <family val="2"/>
    </font>
    <font>
      <b/>
      <sz val="12"/>
      <color rgb="FFFF0000"/>
      <name val="Calibri"/>
      <family val="2"/>
    </font>
    <font>
      <b/>
      <sz val="12"/>
      <color rgb="FFFF0000"/>
      <name val="Times New Roman"/>
      <family val="1"/>
    </font>
    <font>
      <b/>
      <sz val="14"/>
      <color theme="4" tint="-0.24997000396251678"/>
      <name val="Arial"/>
      <family val="2"/>
    </font>
    <font>
      <sz val="10"/>
      <color rgb="FF000000"/>
      <name val="Calibri"/>
      <family val="2"/>
    </font>
    <font>
      <sz val="18"/>
      <color theme="1"/>
      <name val="Calibri"/>
      <family val="2"/>
    </font>
    <font>
      <b/>
      <sz val="11"/>
      <color rgb="FF0F0F0F"/>
      <name val="Calibri"/>
      <family val="2"/>
    </font>
    <font>
      <sz val="10"/>
      <color rgb="FF0F0F0F"/>
      <name val="Calibri"/>
      <family val="2"/>
    </font>
    <font>
      <sz val="10"/>
      <color theme="1"/>
      <name val="Calibri"/>
      <family val="2"/>
    </font>
    <font>
      <sz val="12"/>
      <color theme="1"/>
      <name val="Calibri"/>
      <family val="2"/>
    </font>
    <font>
      <sz val="14"/>
      <color theme="1"/>
      <name val="Calibri"/>
      <family val="2"/>
    </font>
    <font>
      <b/>
      <sz val="16"/>
      <color theme="1"/>
      <name val="Calibri"/>
      <family val="2"/>
    </font>
    <font>
      <b/>
      <sz val="12"/>
      <color theme="1"/>
      <name val="Calibri"/>
      <family val="2"/>
    </font>
    <font>
      <b/>
      <sz val="20"/>
      <color theme="4" tint="-0.24997000396251678"/>
      <name val="Arial"/>
      <family val="2"/>
    </font>
    <font>
      <sz val="10"/>
      <color rgb="FF000000"/>
      <name val="Times New Roman"/>
      <family val="1"/>
    </font>
    <font>
      <sz val="11"/>
      <color rgb="FF000000"/>
      <name val="Times New Roman"/>
      <family val="1"/>
    </font>
    <font>
      <b/>
      <sz val="11"/>
      <color rgb="FF000000"/>
      <name val="Times New Roman"/>
      <family val="1"/>
    </font>
    <font>
      <sz val="11"/>
      <color theme="1"/>
      <name val="Times New Roman"/>
      <family val="1"/>
    </font>
    <font>
      <b/>
      <sz val="14"/>
      <color rgb="FFFF0000"/>
      <name val="Calibri"/>
      <family val="2"/>
    </font>
    <font>
      <sz val="22"/>
      <color theme="1"/>
      <name val="Calibri"/>
      <family val="2"/>
    </font>
    <font>
      <b/>
      <sz val="18"/>
      <color theme="1"/>
      <name val="Calibri"/>
      <family val="2"/>
    </font>
    <font>
      <b/>
      <sz val="11"/>
      <color rgb="FFFF0000"/>
      <name val="Calibri"/>
      <family val="2"/>
    </font>
    <font>
      <b/>
      <sz val="14"/>
      <color rgb="FFFF0000"/>
      <name val="Times New Roman"/>
      <family val="1"/>
    </font>
    <font>
      <b/>
      <u val="single"/>
      <sz val="14"/>
      <color rgb="FF0070C0"/>
      <name val="Times New Roman"/>
      <family val="1"/>
    </font>
    <font>
      <b/>
      <sz val="20"/>
      <color theme="4" tint="0.7999799847602844"/>
      <name val="Arial"/>
      <family val="2"/>
    </font>
    <font>
      <u val="single"/>
      <sz val="14"/>
      <color rgb="FF000000"/>
      <name val="Times New Roman"/>
      <family val="1"/>
    </font>
    <font>
      <sz val="14"/>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D0D0D0"/>
        <bgColor indexed="64"/>
      </patternFill>
    </fill>
    <fill>
      <patternFill patternType="solid">
        <fgColor rgb="FF6495ED"/>
        <bgColor indexed="64"/>
      </patternFill>
    </fill>
    <fill>
      <patternFill patternType="solid">
        <fgColor rgb="FFFFFFFF"/>
        <bgColor indexed="64"/>
      </patternFill>
    </fill>
    <fill>
      <patternFill patternType="solid">
        <fgColor rgb="FFF1F7B9"/>
        <bgColor indexed="64"/>
      </patternFill>
    </fill>
    <fill>
      <patternFill patternType="solid">
        <fgColor theme="4" tint="-0.24997000396251678"/>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thin"/>
      <bottom style="hair"/>
    </border>
    <border>
      <left style="hair"/>
      <right style="thin"/>
      <top style="thin"/>
      <bottom style="hair"/>
    </border>
    <border>
      <left style="hair"/>
      <right style="hair"/>
      <top style="hair"/>
      <bottom style="hair"/>
    </border>
    <border>
      <left style="hair"/>
      <right style="hair"/>
      <top style="hair"/>
      <bottom style="thin"/>
    </border>
    <border>
      <left style="thin"/>
      <right>
        <color indexed="63"/>
      </right>
      <top style="thick">
        <color rgb="FF00B0F0"/>
      </top>
      <bottom>
        <color indexed="63"/>
      </bottom>
    </border>
    <border>
      <left>
        <color indexed="63"/>
      </left>
      <right>
        <color indexed="63"/>
      </right>
      <top style="thick">
        <color rgb="FF00B0F0"/>
      </top>
      <bottom>
        <color indexed="63"/>
      </bottom>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color indexed="63"/>
      </left>
      <right style="thick">
        <color rgb="FF00B0F0"/>
      </right>
      <top style="thick">
        <color rgb="FF00B0F0"/>
      </top>
      <bottom>
        <color indexed="63"/>
      </bottom>
    </border>
    <border>
      <left>
        <color indexed="63"/>
      </left>
      <right style="thick">
        <color rgb="FF00B0F0"/>
      </right>
      <top>
        <color indexed="63"/>
      </top>
      <bottom>
        <color indexed="63"/>
      </bottom>
    </border>
    <border>
      <left>
        <color indexed="63"/>
      </left>
      <right style="thick">
        <color rgb="FF00B0F0"/>
      </right>
      <top style="thick">
        <color rgb="FFFF0000"/>
      </top>
      <bottom style="thick">
        <color rgb="FF00B0F0"/>
      </bottom>
    </border>
    <border>
      <left style="thick"/>
      <right>
        <color indexed="63"/>
      </right>
      <top style="thick">
        <color rgb="FFFF0000"/>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style="thick">
        <color rgb="FFFF0000"/>
      </right>
      <top style="thick">
        <color rgb="FFFF0000"/>
      </top>
      <bottom>
        <color indexed="63"/>
      </bottom>
    </border>
    <border>
      <left style="thin"/>
      <right>
        <color indexed="63"/>
      </right>
      <top>
        <color indexed="63"/>
      </top>
      <bottom>
        <color indexed="63"/>
      </bottom>
    </border>
    <border>
      <left>
        <color indexed="63"/>
      </left>
      <right style="thick">
        <color rgb="FF00B0F0"/>
      </right>
      <top>
        <color indexed="63"/>
      </top>
      <bottom style="thick">
        <color rgb="FFFF0000"/>
      </bottom>
    </border>
    <border>
      <left>
        <color indexed="63"/>
      </left>
      <right style="thick">
        <color rgb="FF00B0F0"/>
      </right>
      <top>
        <color indexed="63"/>
      </top>
      <bottom style="thick">
        <color rgb="FF00B0F0"/>
      </bottom>
    </border>
    <border>
      <left style="thick">
        <color rgb="FFFF0000"/>
      </left>
      <right>
        <color indexed="63"/>
      </right>
      <top>
        <color indexed="63"/>
      </top>
      <bottom>
        <color indexed="63"/>
      </bottom>
    </border>
    <border>
      <left>
        <color indexed="63"/>
      </left>
      <right style="thick">
        <color rgb="FF00B0F0"/>
      </right>
      <top style="thick">
        <color rgb="FFFF0000"/>
      </top>
      <bottom>
        <color indexed="63"/>
      </bottom>
    </border>
    <border>
      <left style="thin"/>
      <right style="hair"/>
      <top style="hair"/>
      <bottom style="thin"/>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ck"/>
      <top style="hair"/>
      <bottom style="hair"/>
    </border>
    <border>
      <left style="hair"/>
      <right style="thick"/>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ck">
        <color rgb="FFFF0000"/>
      </left>
      <right>
        <color indexed="63"/>
      </right>
      <top style="thick">
        <color rgb="FFFF0000"/>
      </top>
      <bottom>
        <color indexed="63"/>
      </bottom>
    </border>
    <border diagonalUp="1">
      <left>
        <color indexed="63"/>
      </left>
      <right>
        <color indexed="63"/>
      </right>
      <top style="thin"/>
      <bottom>
        <color indexed="63"/>
      </bottom>
      <diagonal style="medium">
        <color theme="7" tint="0.5999600291252136"/>
      </diagonal>
    </border>
    <border>
      <left style="thick">
        <color theme="7" tint="0.5999600291252136"/>
      </left>
      <right style="thick">
        <color theme="7" tint="0.5999600291252136"/>
      </right>
      <top style="thick">
        <color theme="7" tint="0.5999600291252136"/>
      </top>
      <bottom style="thick">
        <color theme="7" tint="0.5999600291252136"/>
      </bottom>
    </border>
    <border>
      <left style="thin"/>
      <right style="thick">
        <color rgb="FF00B0F0"/>
      </right>
      <top>
        <color indexed="63"/>
      </top>
      <bottom>
        <color indexed="63"/>
      </bottom>
    </border>
    <border>
      <left style="thin"/>
      <right style="thick">
        <color rgb="FF00B0F0"/>
      </right>
      <top style="thick">
        <color rgb="FFFF0000"/>
      </top>
      <bottom style="thick">
        <color rgb="FF00B0F0"/>
      </bottom>
    </border>
    <border>
      <left style="thick">
        <color rgb="FF00B0F0"/>
      </left>
      <right>
        <color indexed="63"/>
      </right>
      <top style="thick">
        <color rgb="FF00B0F0"/>
      </top>
      <bottom>
        <color indexed="63"/>
      </bottom>
    </border>
    <border>
      <left style="thick">
        <color rgb="FF00B0F0"/>
      </left>
      <right>
        <color indexed="63"/>
      </right>
      <top>
        <color indexed="63"/>
      </top>
      <bottom>
        <color indexed="63"/>
      </bottom>
    </border>
    <border>
      <left>
        <color indexed="63"/>
      </left>
      <right style="thick">
        <color rgb="FFFF0000"/>
      </right>
      <top>
        <color indexed="63"/>
      </top>
      <bottom>
        <color indexed="63"/>
      </bottom>
    </border>
    <border>
      <left style="hair"/>
      <right style="thin"/>
      <top style="hair"/>
      <bottom style="thin"/>
    </border>
    <border>
      <left style="thick"/>
      <right style="thick">
        <color rgb="FFFF0000"/>
      </right>
      <top style="thick">
        <color rgb="FFFF0000"/>
      </top>
      <bottom>
        <color indexed="63"/>
      </bottom>
    </border>
    <border>
      <left>
        <color indexed="63"/>
      </left>
      <right>
        <color indexed="63"/>
      </right>
      <top>
        <color indexed="63"/>
      </top>
      <bottom style="thin"/>
    </border>
    <border>
      <left style="thick">
        <color rgb="FFFF0000"/>
      </left>
      <right style="thin"/>
      <top style="thick">
        <color rgb="FFFF0000"/>
      </top>
      <bottom>
        <color indexed="63"/>
      </bottom>
    </border>
    <border>
      <left style="thick">
        <color rgb="FF00B0F0"/>
      </left>
      <right>
        <color indexed="63"/>
      </right>
      <top style="thick">
        <color rgb="FFFF0000"/>
      </top>
      <bottom>
        <color indexed="63"/>
      </bottom>
    </border>
    <border>
      <left style="thick">
        <color rgb="FF00B0F0"/>
      </left>
      <right>
        <color indexed="63"/>
      </right>
      <top>
        <color indexed="63"/>
      </top>
      <bottom style="thick">
        <color rgb="FFFF0000"/>
      </bottom>
    </border>
    <border>
      <left style="thin"/>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style="thick">
        <color rgb="FFFF0000"/>
      </top>
      <bottom style="thick">
        <color rgb="FF00B0F0"/>
      </bottom>
    </border>
    <border>
      <left>
        <color indexed="63"/>
      </left>
      <right style="thin"/>
      <top>
        <color indexed="63"/>
      </top>
      <bottom style="thick">
        <color rgb="FFFF0000"/>
      </bottom>
    </border>
    <border>
      <left>
        <color indexed="63"/>
      </left>
      <right style="medium">
        <color rgb="FF0070C0"/>
      </right>
      <top style="medium">
        <color rgb="FF0070C0"/>
      </top>
      <bottom>
        <color indexed="63"/>
      </bottom>
    </border>
    <border>
      <left>
        <color indexed="63"/>
      </left>
      <right style="medium">
        <color rgb="FF0070C0"/>
      </right>
      <top>
        <color indexed="63"/>
      </top>
      <bottom>
        <color indexed="63"/>
      </bottom>
    </border>
    <border>
      <left>
        <color indexed="63"/>
      </left>
      <right style="medium">
        <color rgb="FF0070C0"/>
      </right>
      <top style="thick">
        <color rgb="FFFF0000"/>
      </top>
      <bottom>
        <color indexed="63"/>
      </bottom>
    </border>
    <border>
      <left style="thin"/>
      <right style="medium">
        <color rgb="FF0070C0"/>
      </right>
      <top style="thick">
        <color rgb="FFFF0000"/>
      </top>
      <bottom>
        <color indexed="63"/>
      </bottom>
    </border>
    <border>
      <left style="thin"/>
      <right style="medium">
        <color rgb="FF0070C0"/>
      </right>
      <top style="thick">
        <color rgb="FFFF0000"/>
      </top>
      <bottom style="thick">
        <color rgb="FF00B0F0"/>
      </bottom>
    </border>
    <border>
      <left style="thin"/>
      <right style="medium">
        <color rgb="FF0070C0"/>
      </right>
      <top>
        <color indexed="63"/>
      </top>
      <bottom>
        <color indexed="63"/>
      </bottom>
    </border>
    <border>
      <left style="medium">
        <color rgb="FF0070C0"/>
      </left>
      <right>
        <color indexed="63"/>
      </right>
      <top style="thick">
        <color rgb="FFFF0000"/>
      </top>
      <bottom style="medium">
        <color rgb="FF0070C0"/>
      </bottom>
    </border>
    <border>
      <left>
        <color indexed="63"/>
      </left>
      <right>
        <color indexed="63"/>
      </right>
      <top style="thick">
        <color rgb="FFFF0000"/>
      </top>
      <bottom style="medium">
        <color rgb="FF0070C0"/>
      </bottom>
    </border>
    <border>
      <left>
        <color indexed="63"/>
      </left>
      <right style="thin"/>
      <top style="thick">
        <color rgb="FFFF0000"/>
      </top>
      <bottom style="medium">
        <color rgb="FF0070C0"/>
      </bottom>
    </border>
    <border>
      <left>
        <color indexed="63"/>
      </left>
      <right>
        <color indexed="63"/>
      </right>
      <top>
        <color indexed="63"/>
      </top>
      <bottom style="thick">
        <color rgb="FF00B0F0"/>
      </bottom>
    </border>
    <border>
      <left>
        <color indexed="63"/>
      </left>
      <right style="thin"/>
      <top>
        <color indexed="63"/>
      </top>
      <bottom style="thick">
        <color rgb="FF00B0F0"/>
      </bottom>
    </border>
    <border>
      <left>
        <color indexed="63"/>
      </left>
      <right>
        <color indexed="63"/>
      </right>
      <top style="thick">
        <color rgb="FF002060"/>
      </top>
      <bottom>
        <color indexed="63"/>
      </bottom>
    </border>
    <border>
      <left>
        <color indexed="63"/>
      </left>
      <right style="thick">
        <color rgb="FF002060"/>
      </right>
      <top style="thick">
        <color rgb="FF002060"/>
      </top>
      <bottom>
        <color indexed="63"/>
      </bottom>
    </border>
    <border>
      <left>
        <color indexed="63"/>
      </left>
      <right style="thick">
        <color rgb="FF002060"/>
      </right>
      <top>
        <color indexed="63"/>
      </top>
      <bottom>
        <color indexed="63"/>
      </bottom>
    </border>
    <border>
      <left>
        <color indexed="63"/>
      </left>
      <right style="thick">
        <color rgb="FF002060"/>
      </right>
      <top>
        <color indexed="63"/>
      </top>
      <bottom style="thick">
        <color rgb="FF00B0F0"/>
      </bottom>
    </border>
    <border>
      <left>
        <color indexed="63"/>
      </left>
      <right style="thick">
        <color rgb="FF002060"/>
      </right>
      <top style="thick">
        <color rgb="FFFF0000"/>
      </top>
      <bottom>
        <color indexed="63"/>
      </bottom>
    </border>
    <border>
      <left style="thin"/>
      <right>
        <color indexed="63"/>
      </right>
      <top style="thick">
        <color rgb="FF002060"/>
      </top>
      <bottom>
        <color indexed="63"/>
      </bottom>
    </border>
    <border>
      <left>
        <color indexed="63"/>
      </left>
      <right style="thin"/>
      <top style="thick">
        <color rgb="FF002060"/>
      </top>
      <bottom>
        <color indexed="63"/>
      </bottom>
    </border>
    <border>
      <left>
        <color indexed="63"/>
      </left>
      <right style="medium">
        <color rgb="FF0070C0"/>
      </right>
      <top style="thick">
        <color rgb="FF002060"/>
      </top>
      <bottom>
        <color indexed="63"/>
      </bottom>
    </border>
    <border>
      <left>
        <color indexed="63"/>
      </left>
      <right style="thick">
        <color rgb="FF00B0F0"/>
      </right>
      <top style="thick">
        <color rgb="FF002060"/>
      </top>
      <bottom>
        <color indexed="63"/>
      </bottom>
    </border>
    <border>
      <left style="thin"/>
      <right style="medium">
        <color rgb="FF0070C0"/>
      </right>
      <top style="thick">
        <color rgb="FFFF0000"/>
      </top>
      <bottom style="thick">
        <color rgb="FF002060"/>
      </bottom>
    </border>
    <border>
      <left>
        <color indexed="63"/>
      </left>
      <right style="thick">
        <color rgb="FF00B0F0"/>
      </right>
      <top style="thick">
        <color rgb="FFFF0000"/>
      </top>
      <bottom style="thick">
        <color rgb="FF002060"/>
      </bottom>
    </border>
    <border>
      <left>
        <color indexed="63"/>
      </left>
      <right style="thick">
        <color rgb="FF002060"/>
      </right>
      <top style="thick">
        <color rgb="FFFF0000"/>
      </top>
      <bottom style="thick">
        <color rgb="FF002060"/>
      </bottom>
    </border>
    <border>
      <left style="thick">
        <color rgb="FF002060"/>
      </left>
      <right style="thin"/>
      <top style="thick">
        <color rgb="FF002060"/>
      </top>
      <bottom>
        <color indexed="63"/>
      </bottom>
    </border>
    <border>
      <left style="thick">
        <color rgb="FF00B0F0"/>
      </left>
      <right style="thick">
        <color rgb="FFFF0000"/>
      </right>
      <top style="thick">
        <color rgb="FF00B0F0"/>
      </top>
      <bottom>
        <color indexed="63"/>
      </bottom>
    </border>
    <border>
      <left style="thick">
        <color rgb="FFFF0000"/>
      </left>
      <right style="thin"/>
      <top style="thick">
        <color rgb="FF00B0F0"/>
      </top>
      <bottom>
        <color indexed="63"/>
      </bottom>
    </border>
    <border>
      <left style="thin"/>
      <right style="hair"/>
      <top style="hair"/>
      <bottom style="hair"/>
    </border>
    <border>
      <left style="thin"/>
      <right style="thin"/>
      <top style="thin"/>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color indexed="63"/>
      </left>
      <right>
        <color indexed="63"/>
      </right>
      <top>
        <color indexed="63"/>
      </top>
      <bottom style="thick">
        <color rgb="FF000000"/>
      </bottom>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color indexed="63"/>
      </left>
      <right>
        <color indexed="63"/>
      </right>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medium"/>
      <right style="medium">
        <color rgb="FF000000"/>
      </right>
      <top style="medium"/>
      <bottom>
        <color indexed="63"/>
      </bottom>
    </border>
    <border>
      <left style="medium"/>
      <right style="medium">
        <color rgb="FF000000"/>
      </right>
      <top>
        <color indexed="63"/>
      </top>
      <bottom style="medium"/>
    </border>
    <border>
      <left style="thick">
        <color rgb="FF000000"/>
      </left>
      <right style="medium">
        <color rgb="FF000000"/>
      </right>
      <top>
        <color indexed="63"/>
      </top>
      <bottom style="thick">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hair"/>
      <right style="hair"/>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hair"/>
      <top>
        <color indexed="63"/>
      </top>
      <bottom style="hair"/>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color indexed="63"/>
      </right>
      <top style="thick">
        <color rgb="FF000000"/>
      </top>
      <bottom style="thick">
        <color rgb="FF000000"/>
      </bottom>
    </border>
    <border>
      <left style="thick">
        <color rgb="FF000000"/>
      </left>
      <right style="medium">
        <color rgb="FF000000"/>
      </right>
      <top style="thick">
        <color rgb="FF000000"/>
      </top>
      <bottom>
        <color indexed="63"/>
      </bottom>
    </border>
    <border>
      <left style="thick"/>
      <right style="medium"/>
      <top style="thick"/>
      <bottom>
        <color indexed="63"/>
      </bottom>
    </border>
    <border>
      <left style="thick"/>
      <right style="medium"/>
      <top>
        <color indexed="63"/>
      </top>
      <bottom style="thick"/>
    </border>
    <border>
      <left style="thick"/>
      <right style="medium"/>
      <top>
        <color indexed="63"/>
      </top>
      <bottom>
        <color indexed="63"/>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style="medium">
        <color rgb="FF000000"/>
      </left>
      <right>
        <color indexed="63"/>
      </right>
      <top style="medium"/>
      <bottom>
        <color indexed="63"/>
      </bottom>
    </border>
    <border>
      <left style="medium">
        <color rgb="FF000000"/>
      </left>
      <right>
        <color indexed="63"/>
      </right>
      <top>
        <color indexed="63"/>
      </top>
      <bottom style="mediu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color indexed="63"/>
      </left>
      <right>
        <color indexed="63"/>
      </right>
      <top style="thick">
        <color rgb="FF000000"/>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64" fillId="27" borderId="1" applyNumberFormat="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69" fillId="0" borderId="0">
      <alignment/>
      <protection/>
    </xf>
    <xf numFmtId="0" fontId="69"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349">
    <xf numFmtId="0" fontId="0" fillId="0" borderId="0" xfId="0" applyFont="1" applyAlignment="1">
      <alignment/>
    </xf>
    <xf numFmtId="0" fontId="69" fillId="0" borderId="0" xfId="0" applyFont="1" applyAlignment="1">
      <alignment/>
    </xf>
    <xf numFmtId="0" fontId="79" fillId="33" borderId="10" xfId="0" applyFont="1" applyFill="1" applyBorder="1" applyAlignment="1">
      <alignment horizontal="center" vertical="center"/>
    </xf>
    <xf numFmtId="0" fontId="79" fillId="33" borderId="11" xfId="0" applyFont="1" applyFill="1" applyBorder="1" applyAlignment="1">
      <alignment horizontal="center" vertical="center"/>
    </xf>
    <xf numFmtId="0" fontId="80" fillId="33" borderId="12" xfId="0" applyFont="1" applyFill="1" applyBorder="1" applyAlignment="1">
      <alignment horizontal="center" vertical="center"/>
    </xf>
    <xf numFmtId="0" fontId="80" fillId="33" borderId="13" xfId="0" applyFont="1" applyFill="1" applyBorder="1" applyAlignment="1">
      <alignment horizontal="center" vertical="center"/>
    </xf>
    <xf numFmtId="0" fontId="0" fillId="34" borderId="0" xfId="0" applyFill="1" applyAlignment="1">
      <alignment/>
    </xf>
    <xf numFmtId="0" fontId="2" fillId="34" borderId="0" xfId="0" applyFont="1" applyFill="1" applyAlignment="1">
      <alignment/>
    </xf>
    <xf numFmtId="0" fontId="3" fillId="34" borderId="0" xfId="0" applyFont="1" applyFill="1" applyAlignment="1">
      <alignment horizontal="centerContinuous"/>
    </xf>
    <xf numFmtId="0" fontId="0" fillId="34" borderId="0" xfId="0" applyFill="1" applyAlignment="1">
      <alignment horizontal="centerContinuous"/>
    </xf>
    <xf numFmtId="0" fontId="4" fillId="34" borderId="0" xfId="0" applyFont="1" applyFill="1" applyAlignment="1">
      <alignment horizontal="centerContinuous"/>
    </xf>
    <xf numFmtId="0" fontId="2" fillId="34" borderId="0" xfId="0" applyFont="1" applyFill="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9" fillId="0" borderId="17" xfId="0" applyFont="1" applyBorder="1" applyAlignment="1">
      <alignment/>
    </xf>
    <xf numFmtId="0" fontId="69"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69" fillId="0" borderId="0"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69" fillId="0" borderId="3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32" xfId="0" applyFont="1" applyBorder="1" applyAlignment="1" applyProtection="1">
      <alignment horizontal="center" vertical="center"/>
      <protection locked="0"/>
    </xf>
    <xf numFmtId="0" fontId="69" fillId="0" borderId="33" xfId="0" applyFont="1" applyBorder="1" applyAlignment="1" applyProtection="1">
      <alignment horizontal="center" vertical="center"/>
      <protection locked="0"/>
    </xf>
    <xf numFmtId="0" fontId="69" fillId="0" borderId="34" xfId="0" applyFont="1" applyBorder="1" applyAlignment="1" applyProtection="1">
      <alignment horizontal="center" vertical="center"/>
      <protection locked="0"/>
    </xf>
    <xf numFmtId="0" fontId="69" fillId="0" borderId="35" xfId="0" applyFont="1" applyBorder="1" applyAlignment="1" applyProtection="1">
      <alignment horizontal="center" vertical="center"/>
      <protection locked="0"/>
    </xf>
    <xf numFmtId="0" fontId="69" fillId="0" borderId="36" xfId="0" applyFont="1" applyBorder="1" applyAlignment="1" applyProtection="1">
      <alignment horizontal="center" vertical="center"/>
      <protection locked="0"/>
    </xf>
    <xf numFmtId="0" fontId="81" fillId="0" borderId="0" xfId="0" applyFont="1" applyAlignment="1">
      <alignment/>
    </xf>
    <xf numFmtId="0" fontId="82" fillId="0" borderId="0" xfId="0" applyFont="1" applyBorder="1" applyAlignment="1">
      <alignment vertical="center"/>
    </xf>
    <xf numFmtId="0" fontId="77" fillId="0" borderId="0" xfId="0" applyFont="1" applyBorder="1" applyAlignment="1">
      <alignment vertical="center"/>
    </xf>
    <xf numFmtId="0" fontId="0" fillId="0" borderId="37" xfId="0" applyBorder="1" applyAlignment="1">
      <alignment/>
    </xf>
    <xf numFmtId="0" fontId="0" fillId="0" borderId="38" xfId="0" applyBorder="1" applyAlignment="1">
      <alignment/>
    </xf>
    <xf numFmtId="0" fontId="83" fillId="33" borderId="39" xfId="0" applyFont="1" applyFill="1" applyBorder="1" applyAlignment="1">
      <alignment horizontal="center" vertical="center"/>
    </xf>
    <xf numFmtId="0" fontId="84" fillId="0" borderId="0" xfId="0" applyFont="1" applyAlignment="1">
      <alignment/>
    </xf>
    <xf numFmtId="0" fontId="84" fillId="0" borderId="40" xfId="0" applyFont="1" applyBorder="1" applyAlignment="1">
      <alignment vertical="top"/>
    </xf>
    <xf numFmtId="0" fontId="85" fillId="0" borderId="0" xfId="0" applyFont="1" applyAlignment="1">
      <alignment horizontal="left" vertical="center"/>
    </xf>
    <xf numFmtId="0" fontId="69" fillId="0" borderId="41" xfId="0" applyFont="1" applyBorder="1" applyAlignment="1">
      <alignment/>
    </xf>
    <xf numFmtId="0" fontId="69" fillId="0" borderId="26" xfId="0" applyFont="1" applyBorder="1" applyAlignment="1">
      <alignment/>
    </xf>
    <xf numFmtId="0" fontId="0" fillId="0" borderId="42" xfId="0" applyBorder="1" applyAlignment="1">
      <alignment/>
    </xf>
    <xf numFmtId="0" fontId="0" fillId="0" borderId="43" xfId="0" applyBorder="1" applyAlignment="1">
      <alignment horizontal="center" vertical="center"/>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81" fillId="0" borderId="0" xfId="0" applyFont="1" applyBorder="1" applyAlignment="1">
      <alignment/>
    </xf>
    <xf numFmtId="0" fontId="0" fillId="0" borderId="48" xfId="0" applyBorder="1" applyAlignment="1">
      <alignment/>
    </xf>
    <xf numFmtId="0" fontId="86" fillId="0" borderId="31" xfId="0" applyFont="1" applyBorder="1" applyAlignment="1">
      <alignment horizontal="center" vertical="center" wrapText="1"/>
    </xf>
    <xf numFmtId="0" fontId="87" fillId="0" borderId="12" xfId="0" applyFont="1" applyBorder="1" applyAlignment="1">
      <alignment horizontal="center" vertical="center"/>
    </xf>
    <xf numFmtId="0" fontId="87" fillId="0" borderId="32" xfId="0" applyFont="1" applyBorder="1" applyAlignment="1">
      <alignment horizontal="center" vertical="center"/>
    </xf>
    <xf numFmtId="0" fontId="87" fillId="0" borderId="13" xfId="0" applyFont="1" applyBorder="1" applyAlignment="1">
      <alignment horizontal="center" vertical="center"/>
    </xf>
    <xf numFmtId="0" fontId="87" fillId="0" borderId="49" xfId="0" applyFont="1" applyBorder="1" applyAlignment="1">
      <alignment horizontal="center" vertical="center"/>
    </xf>
    <xf numFmtId="0" fontId="69" fillId="0" borderId="33" xfId="0" applyFont="1" applyBorder="1" applyAlignment="1" applyProtection="1">
      <alignment horizontal="center" vertical="center"/>
      <protection locked="0"/>
    </xf>
    <xf numFmtId="0" fontId="69" fillId="0" borderId="48" xfId="0" applyFont="1" applyBorder="1" applyAlignment="1">
      <alignment/>
    </xf>
    <xf numFmtId="0" fontId="0" fillId="0" borderId="50" xfId="0" applyBorder="1" applyAlignment="1">
      <alignment/>
    </xf>
    <xf numFmtId="0" fontId="81" fillId="0" borderId="51" xfId="0" applyFont="1" applyBorder="1" applyAlignment="1">
      <alignment/>
    </xf>
    <xf numFmtId="0" fontId="69" fillId="0" borderId="52" xfId="0" applyFont="1" applyBorder="1" applyAlignment="1">
      <alignment/>
    </xf>
    <xf numFmtId="0" fontId="0" fillId="0" borderId="53" xfId="0" applyBorder="1" applyAlignment="1">
      <alignment/>
    </xf>
    <xf numFmtId="0" fontId="0" fillId="0" borderId="54" xfId="0" applyBorder="1" applyAlignment="1">
      <alignment/>
    </xf>
    <xf numFmtId="0" fontId="88" fillId="34" borderId="55" xfId="0" applyFont="1" applyFill="1" applyBorder="1" applyAlignment="1">
      <alignment horizontal="center" vertical="center"/>
    </xf>
    <xf numFmtId="0" fontId="87" fillId="34" borderId="10" xfId="0" applyFont="1" applyFill="1" applyBorder="1" applyAlignment="1">
      <alignment horizontal="center" vertical="center"/>
    </xf>
    <xf numFmtId="0" fontId="87" fillId="34" borderId="11" xfId="0" applyFont="1" applyFill="1" applyBorder="1" applyAlignment="1">
      <alignment horizontal="center" vertical="center"/>
    </xf>
    <xf numFmtId="0" fontId="86" fillId="34" borderId="31" xfId="0" applyFont="1" applyFill="1" applyBorder="1" applyAlignment="1">
      <alignment horizontal="center" vertical="center"/>
    </xf>
    <xf numFmtId="0" fontId="2" fillId="34" borderId="13" xfId="0" applyFont="1" applyFill="1" applyBorder="1" applyAlignment="1">
      <alignment/>
    </xf>
    <xf numFmtId="0" fontId="87" fillId="34" borderId="13" xfId="0" applyFont="1" applyFill="1" applyBorder="1" applyAlignment="1">
      <alignment/>
    </xf>
    <xf numFmtId="0" fontId="87" fillId="34" borderId="49" xfId="0" applyFont="1" applyFill="1" applyBorder="1" applyAlignment="1">
      <alignment/>
    </xf>
    <xf numFmtId="0" fontId="87" fillId="0" borderId="56" xfId="0" applyFont="1" applyBorder="1" applyAlignment="1">
      <alignment horizontal="center" vertical="center"/>
    </xf>
    <xf numFmtId="0" fontId="87" fillId="0" borderId="57" xfId="0" applyFont="1" applyBorder="1" applyAlignment="1">
      <alignment horizontal="center" vertical="center"/>
    </xf>
    <xf numFmtId="0" fontId="87" fillId="34" borderId="58" xfId="0" applyFont="1" applyFill="1" applyBorder="1" applyAlignment="1">
      <alignment horizontal="center" vertical="center"/>
    </xf>
    <xf numFmtId="0" fontId="2" fillId="34" borderId="57" xfId="0" applyFont="1" applyFill="1" applyBorder="1" applyAlignment="1">
      <alignment/>
    </xf>
    <xf numFmtId="0" fontId="89" fillId="0" borderId="49" xfId="0" applyFont="1" applyBorder="1" applyAlignment="1">
      <alignment horizontal="center" vertical="center"/>
    </xf>
    <xf numFmtId="0" fontId="89" fillId="34" borderId="11" xfId="0" applyFont="1" applyFill="1" applyBorder="1" applyAlignment="1">
      <alignment horizontal="center" vertical="center"/>
    </xf>
    <xf numFmtId="0" fontId="89" fillId="34" borderId="49" xfId="0" applyFont="1" applyFill="1" applyBorder="1" applyAlignment="1">
      <alignment vertical="center"/>
    </xf>
    <xf numFmtId="0" fontId="87" fillId="0" borderId="59" xfId="0" applyFont="1" applyBorder="1" applyAlignment="1">
      <alignment horizontal="center" vertical="center"/>
    </xf>
    <xf numFmtId="0" fontId="87" fillId="0" borderId="60" xfId="0" applyFont="1" applyBorder="1" applyAlignment="1">
      <alignment horizontal="center" vertical="center"/>
    </xf>
    <xf numFmtId="0" fontId="87" fillId="0" borderId="61" xfId="0" applyFont="1" applyBorder="1" applyAlignment="1">
      <alignment horizontal="center" vertical="center"/>
    </xf>
    <xf numFmtId="0" fontId="88" fillId="34" borderId="39" xfId="0" applyFont="1" applyFill="1" applyBorder="1" applyAlignment="1">
      <alignment horizontal="center" vertical="center"/>
    </xf>
    <xf numFmtId="0" fontId="88" fillId="34" borderId="39" xfId="0" applyFont="1" applyFill="1" applyBorder="1" applyAlignment="1">
      <alignment horizontal="center" vertical="center" wrapText="1"/>
    </xf>
    <xf numFmtId="0" fontId="0" fillId="0" borderId="62" xfId="0" applyBorder="1" applyAlignment="1">
      <alignment/>
    </xf>
    <xf numFmtId="0" fontId="0" fillId="0" borderId="18"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69" fillId="0" borderId="74" xfId="0" applyFont="1" applyBorder="1" applyAlignment="1">
      <alignment/>
    </xf>
    <xf numFmtId="0" fontId="69" fillId="0" borderId="37" xfId="0" applyFont="1"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69" fillId="0" borderId="77" xfId="0" applyFont="1" applyBorder="1" applyAlignment="1">
      <alignment/>
    </xf>
    <xf numFmtId="0" fontId="69" fillId="0" borderId="78" xfId="0" applyFont="1"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52" xfId="0" applyBorder="1" applyAlignment="1">
      <alignment/>
    </xf>
    <xf numFmtId="0" fontId="90" fillId="33" borderId="90" xfId="0" applyFont="1" applyFill="1" applyBorder="1" applyAlignment="1">
      <alignment horizontal="center" vertical="center"/>
    </xf>
    <xf numFmtId="0" fontId="91" fillId="33" borderId="55" xfId="0" applyFont="1" applyFill="1" applyBorder="1" applyAlignment="1">
      <alignment horizontal="center" vertical="center"/>
    </xf>
    <xf numFmtId="0" fontId="91" fillId="33" borderId="90" xfId="0" applyFont="1" applyFill="1" applyBorder="1" applyAlignment="1">
      <alignment horizontal="center" vertical="center"/>
    </xf>
    <xf numFmtId="14" fontId="92" fillId="8" borderId="0" xfId="0" applyNumberFormat="1" applyFont="1" applyFill="1" applyAlignment="1">
      <alignment horizontal="center" vertical="center"/>
    </xf>
    <xf numFmtId="0" fontId="42" fillId="0" borderId="39" xfId="0" applyFont="1" applyFill="1" applyBorder="1" applyAlignment="1">
      <alignment horizontal="center" vertical="center"/>
    </xf>
    <xf numFmtId="0" fontId="82" fillId="0" borderId="0" xfId="0" applyFont="1" applyAlignment="1">
      <alignment/>
    </xf>
    <xf numFmtId="0" fontId="69" fillId="0" borderId="0" xfId="0" applyFont="1" applyAlignment="1">
      <alignment/>
    </xf>
    <xf numFmtId="0" fontId="82" fillId="0" borderId="0" xfId="0" applyFont="1" applyAlignment="1">
      <alignment horizontal="center" vertical="center"/>
    </xf>
    <xf numFmtId="0" fontId="81" fillId="0" borderId="0" xfId="0" applyFont="1" applyAlignment="1">
      <alignment horizontal="center" vertical="center"/>
    </xf>
    <xf numFmtId="0" fontId="81" fillId="0" borderId="39" xfId="0" applyFont="1" applyBorder="1" applyAlignment="1">
      <alignment horizontal="center" vertical="center"/>
    </xf>
    <xf numFmtId="0" fontId="81" fillId="0" borderId="39" xfId="0" applyFont="1" applyFill="1" applyBorder="1" applyAlignment="1">
      <alignment horizontal="center" vertical="center"/>
    </xf>
    <xf numFmtId="0" fontId="42" fillId="0" borderId="0" xfId="0" applyFont="1" applyFill="1" applyBorder="1" applyAlignment="1">
      <alignment vertical="center"/>
    </xf>
    <xf numFmtId="0" fontId="93" fillId="0" borderId="39" xfId="0" applyFont="1" applyBorder="1" applyAlignment="1" applyProtection="1">
      <alignment horizontal="center" vertical="center"/>
      <protection locked="0"/>
    </xf>
    <xf numFmtId="0" fontId="0" fillId="0" borderId="0" xfId="0" applyAlignment="1">
      <alignment horizontal="center" vertical="center"/>
    </xf>
    <xf numFmtId="0" fontId="81" fillId="0" borderId="0" xfId="0" applyFont="1" applyBorder="1" applyAlignment="1">
      <alignment horizontal="center" vertical="center"/>
    </xf>
    <xf numFmtId="0" fontId="0" fillId="0" borderId="0" xfId="0" applyAlignment="1">
      <alignment horizontal="center"/>
    </xf>
    <xf numFmtId="0" fontId="7" fillId="33" borderId="39" xfId="0" applyFont="1" applyFill="1" applyBorder="1" applyAlignment="1">
      <alignment horizontal="center" vertical="center"/>
    </xf>
    <xf numFmtId="0" fontId="0" fillId="30" borderId="39" xfId="0" applyNumberFormat="1" applyFill="1" applyBorder="1" applyAlignment="1" applyProtection="1">
      <alignment horizontal="center" vertical="center"/>
      <protection locked="0"/>
    </xf>
    <xf numFmtId="0" fontId="8" fillId="0" borderId="0" xfId="0" applyFont="1" applyBorder="1" applyAlignment="1">
      <alignment vertical="center"/>
    </xf>
    <xf numFmtId="0" fontId="0" fillId="0" borderId="0" xfId="0" applyAlignment="1">
      <alignment horizontal="left"/>
    </xf>
    <xf numFmtId="0" fontId="94" fillId="0" borderId="0" xfId="0" applyFont="1" applyBorder="1" applyAlignment="1">
      <alignment vertical="center"/>
    </xf>
    <xf numFmtId="0" fontId="95" fillId="35" borderId="39" xfId="0" applyFont="1" applyFill="1" applyBorder="1" applyAlignment="1" applyProtection="1">
      <alignment horizontal="center" vertical="center" wrapText="1"/>
      <protection/>
    </xf>
    <xf numFmtId="2" fontId="95" fillId="35" borderId="39" xfId="0" applyNumberFormat="1" applyFont="1" applyFill="1" applyBorder="1" applyAlignment="1" applyProtection="1">
      <alignment horizontal="center" vertical="center" wrapText="1"/>
      <protection/>
    </xf>
    <xf numFmtId="0" fontId="95" fillId="35" borderId="39" xfId="0" applyFont="1" applyFill="1" applyBorder="1" applyAlignment="1" applyProtection="1">
      <alignment horizontal="center" vertical="center" wrapText="1"/>
      <protection locked="0"/>
    </xf>
    <xf numFmtId="2" fontId="95" fillId="35" borderId="39" xfId="0" applyNumberFormat="1" applyFont="1" applyFill="1" applyBorder="1" applyAlignment="1" applyProtection="1">
      <alignment horizontal="center" vertical="center" wrapText="1"/>
      <protection locked="0"/>
    </xf>
    <xf numFmtId="0" fontId="0" fillId="33" borderId="39" xfId="0" applyFill="1" applyBorder="1" applyAlignment="1">
      <alignment horizontal="center" vertical="center"/>
    </xf>
    <xf numFmtId="0" fontId="93" fillId="0" borderId="39" xfId="0" applyFont="1" applyBorder="1" applyAlignment="1" applyProtection="1">
      <alignment horizontal="center"/>
      <protection locked="0"/>
    </xf>
    <xf numFmtId="0" fontId="96" fillId="34" borderId="39" xfId="0" applyFont="1" applyFill="1" applyBorder="1" applyAlignment="1" applyProtection="1">
      <alignment horizontal="center" vertical="center" wrapText="1"/>
      <protection locked="0"/>
    </xf>
    <xf numFmtId="2" fontId="96" fillId="34" borderId="39" xfId="0" applyNumberFormat="1" applyFont="1" applyFill="1" applyBorder="1" applyAlignment="1" applyProtection="1">
      <alignment horizontal="center" vertical="center" wrapText="1"/>
      <protection locked="0"/>
    </xf>
    <xf numFmtId="49" fontId="97" fillId="0" borderId="39" xfId="0" applyNumberFormat="1" applyFont="1" applyBorder="1" applyAlignment="1" applyProtection="1">
      <alignment horizontal="center" vertical="center"/>
      <protection locked="0"/>
    </xf>
    <xf numFmtId="0" fontId="85" fillId="0" borderId="0" xfId="0" applyFont="1" applyAlignment="1" applyProtection="1">
      <alignment horizontal="left" vertical="center"/>
      <protection/>
    </xf>
    <xf numFmtId="0" fontId="92" fillId="8" borderId="0" xfId="0" applyFont="1" applyFill="1" applyAlignment="1">
      <alignment horizontal="center" vertical="center"/>
    </xf>
    <xf numFmtId="0" fontId="0" fillId="0" borderId="0" xfId="0" applyAlignment="1" applyProtection="1">
      <alignment/>
      <protection/>
    </xf>
    <xf numFmtId="0" fontId="77" fillId="36" borderId="39" xfId="0" applyFont="1" applyFill="1" applyBorder="1" applyAlignment="1" applyProtection="1">
      <alignment horizontal="center" vertical="center" wrapText="1"/>
      <protection/>
    </xf>
    <xf numFmtId="2" fontId="77" fillId="36" borderId="39" xfId="0" applyNumberFormat="1" applyFont="1" applyFill="1" applyBorder="1" applyAlignment="1" applyProtection="1">
      <alignment horizontal="center"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protection/>
    </xf>
    <xf numFmtId="0" fontId="93" fillId="0" borderId="39" xfId="0" applyFont="1" applyBorder="1" applyAlignment="1" applyProtection="1">
      <alignment horizontal="center" vertical="center"/>
      <protection/>
    </xf>
    <xf numFmtId="0" fontId="97" fillId="34" borderId="39" xfId="0" applyFont="1" applyFill="1" applyBorder="1" applyAlignment="1" applyProtection="1">
      <alignment horizontal="center" vertical="center" wrapText="1"/>
      <protection/>
    </xf>
    <xf numFmtId="166" fontId="97" fillId="34" borderId="39"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98" fillId="0" borderId="0" xfId="0" applyFont="1" applyBorder="1" applyAlignment="1" applyProtection="1">
      <alignment vertical="center"/>
      <protection/>
    </xf>
    <xf numFmtId="0" fontId="0" fillId="0" borderId="0" xfId="0" applyBorder="1" applyAlignment="1" applyProtection="1">
      <alignment vertical="center"/>
      <protection/>
    </xf>
    <xf numFmtId="14" fontId="0" fillId="0" borderId="0" xfId="0" applyNumberFormat="1" applyBorder="1" applyAlignment="1" applyProtection="1">
      <alignment horizontal="center" vertical="center"/>
      <protection/>
    </xf>
    <xf numFmtId="0" fontId="94" fillId="0" borderId="0" xfId="0" applyFont="1" applyBorder="1" applyAlignment="1" applyProtection="1">
      <alignment vertical="center"/>
      <protection/>
    </xf>
    <xf numFmtId="0" fontId="99" fillId="0" borderId="0" xfId="0" applyFont="1" applyAlignment="1" applyProtection="1">
      <alignment/>
      <protection/>
    </xf>
    <xf numFmtId="0" fontId="99" fillId="0" borderId="0" xfId="0" applyFont="1" applyAlignment="1" applyProtection="1">
      <alignment wrapText="1"/>
      <protection/>
    </xf>
    <xf numFmtId="0" fontId="7" fillId="33" borderId="39" xfId="0" applyFont="1" applyFill="1" applyBorder="1" applyAlignment="1" applyProtection="1">
      <alignment horizontal="center" vertical="center"/>
      <protection/>
    </xf>
    <xf numFmtId="0" fontId="0" fillId="33" borderId="39"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100" fillId="0" borderId="0" xfId="0" applyFont="1" applyBorder="1" applyAlignment="1" applyProtection="1">
      <alignment vertical="center"/>
      <protection/>
    </xf>
    <xf numFmtId="0" fontId="101" fillId="0" borderId="39" xfId="0" applyFont="1" applyBorder="1" applyAlignment="1" applyProtection="1">
      <alignment horizontal="center" vertical="center"/>
      <protection/>
    </xf>
    <xf numFmtId="0" fontId="102" fillId="2" borderId="0" xfId="0" applyFont="1" applyFill="1" applyBorder="1" applyAlignment="1">
      <alignment horizontal="center"/>
    </xf>
    <xf numFmtId="14" fontId="42" fillId="0" borderId="39" xfId="0" applyNumberFormat="1" applyFont="1" applyFill="1" applyBorder="1" applyAlignment="1">
      <alignment horizontal="center" vertical="center"/>
    </xf>
    <xf numFmtId="0" fontId="97" fillId="0" borderId="91" xfId="0" applyFont="1" applyBorder="1" applyAlignment="1">
      <alignment horizontal="center" vertical="center"/>
    </xf>
    <xf numFmtId="0" fontId="99" fillId="0" borderId="0" xfId="0" applyFont="1" applyBorder="1" applyAlignment="1">
      <alignment vertical="center"/>
    </xf>
    <xf numFmtId="0" fontId="99" fillId="0" borderId="0" xfId="0" applyFont="1" applyBorder="1" applyAlignment="1">
      <alignment/>
    </xf>
    <xf numFmtId="0" fontId="98" fillId="0" borderId="0" xfId="0" applyFont="1" applyBorder="1" applyAlignment="1" applyProtection="1">
      <alignment vertical="top" wrapText="1"/>
      <protection locked="0"/>
    </xf>
    <xf numFmtId="0" fontId="103" fillId="37" borderId="92" xfId="0" applyFont="1" applyFill="1" applyBorder="1" applyAlignment="1">
      <alignment horizontal="center" vertical="center"/>
    </xf>
    <xf numFmtId="0" fontId="104" fillId="37" borderId="92" xfId="0" applyFont="1" applyFill="1" applyBorder="1" applyAlignment="1">
      <alignment horizontal="center" vertical="center"/>
    </xf>
    <xf numFmtId="0" fontId="103" fillId="37" borderId="93" xfId="0" applyFont="1" applyFill="1" applyBorder="1" applyAlignment="1">
      <alignment horizontal="center" vertical="center"/>
    </xf>
    <xf numFmtId="0" fontId="104" fillId="37" borderId="93" xfId="0" applyFont="1" applyFill="1" applyBorder="1" applyAlignment="1">
      <alignment horizontal="center" vertical="center"/>
    </xf>
    <xf numFmtId="0" fontId="0" fillId="37" borderId="94" xfId="0" applyFill="1" applyBorder="1" applyAlignment="1">
      <alignment/>
    </xf>
    <xf numFmtId="0" fontId="105" fillId="37" borderId="95" xfId="0" applyFont="1" applyFill="1" applyBorder="1" applyAlignment="1">
      <alignment horizontal="center" vertical="center"/>
    </xf>
    <xf numFmtId="0" fontId="105" fillId="37" borderId="96" xfId="0" applyFont="1" applyFill="1" applyBorder="1" applyAlignment="1">
      <alignment horizontal="center" vertical="center"/>
    </xf>
    <xf numFmtId="0" fontId="104" fillId="37" borderId="97" xfId="0" applyFont="1" applyFill="1" applyBorder="1" applyAlignment="1">
      <alignment horizontal="center" vertical="center"/>
    </xf>
    <xf numFmtId="0" fontId="104" fillId="37" borderId="98" xfId="0" applyFont="1" applyFill="1" applyBorder="1" applyAlignment="1">
      <alignment horizontal="center" vertical="center"/>
    </xf>
    <xf numFmtId="0" fontId="106" fillId="37" borderId="99" xfId="0" applyFont="1" applyFill="1" applyBorder="1" applyAlignment="1">
      <alignment horizontal="center" vertical="center"/>
    </xf>
    <xf numFmtId="0" fontId="106" fillId="37" borderId="100" xfId="0" applyFont="1" applyFill="1" applyBorder="1" applyAlignment="1">
      <alignment horizontal="center" vertical="center"/>
    </xf>
    <xf numFmtId="0" fontId="106" fillId="37" borderId="101" xfId="0" applyFont="1" applyFill="1" applyBorder="1" applyAlignment="1">
      <alignment horizontal="center" vertical="center"/>
    </xf>
    <xf numFmtId="0" fontId="106" fillId="37" borderId="102" xfId="0" applyFont="1" applyFill="1" applyBorder="1" applyAlignment="1">
      <alignment horizontal="center" vertical="center"/>
    </xf>
    <xf numFmtId="0" fontId="104" fillId="37" borderId="103" xfId="0" applyFont="1" applyFill="1" applyBorder="1" applyAlignment="1">
      <alignment horizontal="center" vertical="center"/>
    </xf>
    <xf numFmtId="0" fontId="104" fillId="37" borderId="104" xfId="0" applyFont="1" applyFill="1" applyBorder="1" applyAlignment="1">
      <alignment horizontal="center" vertical="center"/>
    </xf>
    <xf numFmtId="0" fontId="106" fillId="37" borderId="105" xfId="0" applyFont="1" applyFill="1" applyBorder="1" applyAlignment="1">
      <alignment horizontal="center" vertical="center"/>
    </xf>
    <xf numFmtId="0" fontId="104" fillId="0" borderId="0" xfId="0" applyFont="1" applyAlignment="1">
      <alignment horizontal="center" vertical="center"/>
    </xf>
    <xf numFmtId="0" fontId="106" fillId="37" borderId="106" xfId="0" applyFont="1" applyFill="1" applyBorder="1" applyAlignment="1">
      <alignment horizontal="center" vertical="center"/>
    </xf>
    <xf numFmtId="0" fontId="104" fillId="37" borderId="106" xfId="0" applyFont="1" applyFill="1" applyBorder="1" applyAlignment="1">
      <alignment horizontal="center" vertical="center"/>
    </xf>
    <xf numFmtId="0" fontId="104" fillId="37" borderId="107" xfId="0" applyFont="1" applyFill="1" applyBorder="1" applyAlignment="1">
      <alignment horizontal="center" vertical="center"/>
    </xf>
    <xf numFmtId="0" fontId="106" fillId="37" borderId="108" xfId="0" applyFont="1" applyFill="1" applyBorder="1" applyAlignment="1">
      <alignment horizontal="center" vertical="center"/>
    </xf>
    <xf numFmtId="0" fontId="106" fillId="37" borderId="109" xfId="0" applyFont="1" applyFill="1" applyBorder="1" applyAlignment="1">
      <alignment horizontal="center" vertical="center"/>
    </xf>
    <xf numFmtId="0" fontId="106" fillId="37" borderId="110" xfId="0" applyFont="1" applyFill="1" applyBorder="1" applyAlignment="1">
      <alignment horizontal="center" vertical="center"/>
    </xf>
    <xf numFmtId="0" fontId="106" fillId="37" borderId="111" xfId="0" applyFont="1" applyFill="1" applyBorder="1" applyAlignment="1">
      <alignment horizontal="center" vertical="center"/>
    </xf>
    <xf numFmtId="0" fontId="106" fillId="37" borderId="112" xfId="0" applyFont="1" applyFill="1" applyBorder="1" applyAlignment="1">
      <alignment horizontal="center" vertical="center"/>
    </xf>
    <xf numFmtId="0" fontId="104" fillId="0" borderId="105" xfId="0" applyFont="1" applyBorder="1" applyAlignment="1">
      <alignment horizontal="center" vertical="center"/>
    </xf>
    <xf numFmtId="0" fontId="0" fillId="37" borderId="94" xfId="0" applyFill="1" applyBorder="1" applyAlignment="1">
      <alignment horizontal="center" vertical="center"/>
    </xf>
    <xf numFmtId="0" fontId="104" fillId="37" borderId="113" xfId="0" applyFont="1" applyFill="1" applyBorder="1" applyAlignment="1">
      <alignment horizontal="center" vertical="center"/>
    </xf>
    <xf numFmtId="0" fontId="106" fillId="37" borderId="114" xfId="0" applyFont="1" applyFill="1" applyBorder="1" applyAlignment="1">
      <alignment horizontal="center" vertical="center"/>
    </xf>
    <xf numFmtId="0" fontId="103" fillId="37" borderId="115" xfId="0" applyFont="1" applyFill="1" applyBorder="1" applyAlignment="1">
      <alignment horizontal="center" vertical="center"/>
    </xf>
    <xf numFmtId="0" fontId="103" fillId="37" borderId="116" xfId="0" applyFont="1" applyFill="1" applyBorder="1" applyAlignment="1">
      <alignment horizontal="center" vertical="center"/>
    </xf>
    <xf numFmtId="0" fontId="105" fillId="37" borderId="117" xfId="0" applyFont="1" applyFill="1" applyBorder="1" applyAlignment="1">
      <alignment horizontal="center" vertical="center"/>
    </xf>
    <xf numFmtId="0" fontId="105" fillId="37" borderId="118" xfId="0" applyFont="1" applyFill="1" applyBorder="1" applyAlignment="1">
      <alignment horizontal="center" vertical="center"/>
    </xf>
    <xf numFmtId="0" fontId="103" fillId="37" borderId="119" xfId="0" applyFont="1" applyFill="1" applyBorder="1" applyAlignment="1">
      <alignment horizontal="center" vertical="center"/>
    </xf>
    <xf numFmtId="0" fontId="0" fillId="37" borderId="104" xfId="0" applyFill="1" applyBorder="1" applyAlignment="1">
      <alignment horizontal="center" vertical="center"/>
    </xf>
    <xf numFmtId="0" fontId="107" fillId="34" borderId="0" xfId="0" applyFont="1" applyFill="1" applyBorder="1" applyAlignment="1" applyProtection="1">
      <alignment horizontal="center" vertical="center"/>
      <protection/>
    </xf>
    <xf numFmtId="0" fontId="108" fillId="34" borderId="120" xfId="0" applyFont="1" applyFill="1" applyBorder="1" applyAlignment="1">
      <alignment horizontal="center" vertical="center"/>
    </xf>
    <xf numFmtId="0" fontId="108" fillId="34" borderId="121" xfId="0" applyFont="1" applyFill="1" applyBorder="1" applyAlignment="1">
      <alignment horizontal="center" vertical="center"/>
    </xf>
    <xf numFmtId="0" fontId="108" fillId="34" borderId="122" xfId="0" applyFont="1" applyFill="1" applyBorder="1" applyAlignment="1">
      <alignment horizontal="center" vertical="center"/>
    </xf>
    <xf numFmtId="0" fontId="90" fillId="0" borderId="123" xfId="0" applyFont="1" applyBorder="1" applyAlignment="1">
      <alignment horizontal="center" vertical="center" wrapText="1"/>
    </xf>
    <xf numFmtId="0" fontId="90" fillId="0" borderId="38"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124" xfId="0" applyFont="1" applyBorder="1" applyAlignment="1">
      <alignment horizontal="center" vertical="center" wrapText="1"/>
    </xf>
    <xf numFmtId="0" fontId="90" fillId="0" borderId="51" xfId="0" applyFont="1" applyBorder="1" applyAlignment="1">
      <alignment horizontal="center" vertical="center" wrapText="1"/>
    </xf>
    <xf numFmtId="0" fontId="90" fillId="0" borderId="125" xfId="0" applyFont="1" applyBorder="1" applyAlignment="1">
      <alignment horizontal="center" vertical="center" wrapText="1"/>
    </xf>
    <xf numFmtId="0" fontId="90" fillId="34" borderId="123" xfId="0" applyFont="1" applyFill="1" applyBorder="1" applyAlignment="1">
      <alignment horizontal="center" vertical="center" wrapText="1"/>
    </xf>
    <xf numFmtId="0" fontId="90" fillId="34" borderId="38" xfId="0" applyFont="1" applyFill="1" applyBorder="1" applyAlignment="1">
      <alignment horizontal="center" vertical="center" wrapText="1"/>
    </xf>
    <xf numFmtId="0" fontId="90" fillId="34" borderId="40" xfId="0" applyFont="1" applyFill="1" applyBorder="1" applyAlignment="1">
      <alignment horizontal="center" vertical="center" wrapText="1"/>
    </xf>
    <xf numFmtId="0" fontId="90" fillId="34" borderId="26" xfId="0" applyFont="1" applyFill="1" applyBorder="1" applyAlignment="1">
      <alignment horizontal="center" vertical="center" wrapText="1"/>
    </xf>
    <xf numFmtId="0" fontId="90" fillId="34" borderId="0" xfId="0" applyFont="1" applyFill="1" applyBorder="1" applyAlignment="1">
      <alignment horizontal="center" vertical="center" wrapText="1"/>
    </xf>
    <xf numFmtId="0" fontId="90" fillId="34" borderId="37" xfId="0" applyFont="1" applyFill="1" applyBorder="1" applyAlignment="1">
      <alignment horizontal="center" vertical="center" wrapText="1"/>
    </xf>
    <xf numFmtId="0" fontId="90" fillId="34" borderId="124" xfId="0" applyFont="1" applyFill="1" applyBorder="1" applyAlignment="1">
      <alignment horizontal="center" vertical="center" wrapText="1"/>
    </xf>
    <xf numFmtId="0" fontId="90" fillId="34" borderId="51" xfId="0" applyFont="1" applyFill="1" applyBorder="1" applyAlignment="1">
      <alignment horizontal="center" vertical="center" wrapText="1"/>
    </xf>
    <xf numFmtId="0" fontId="90" fillId="34" borderId="125" xfId="0" applyFont="1" applyFill="1" applyBorder="1" applyAlignment="1">
      <alignment horizontal="center" vertical="center" wrapText="1"/>
    </xf>
    <xf numFmtId="0" fontId="109" fillId="0" borderId="123" xfId="0" applyFont="1" applyBorder="1" applyAlignment="1">
      <alignment horizontal="center" vertical="center"/>
    </xf>
    <xf numFmtId="0" fontId="109" fillId="0" borderId="38" xfId="0" applyFont="1" applyBorder="1" applyAlignment="1">
      <alignment horizontal="center" vertical="center"/>
    </xf>
    <xf numFmtId="0" fontId="109" fillId="0" borderId="40" xfId="0" applyFont="1" applyBorder="1" applyAlignment="1">
      <alignment horizontal="center" vertical="center"/>
    </xf>
    <xf numFmtId="0" fontId="109" fillId="0" borderId="124" xfId="0" applyFont="1" applyBorder="1" applyAlignment="1">
      <alignment horizontal="center" vertical="center"/>
    </xf>
    <xf numFmtId="0" fontId="109" fillId="0" borderId="51" xfId="0" applyFont="1" applyBorder="1" applyAlignment="1">
      <alignment horizontal="center" vertical="center"/>
    </xf>
    <xf numFmtId="0" fontId="109" fillId="0" borderId="125" xfId="0" applyFont="1" applyBorder="1" applyAlignment="1">
      <alignment horizontal="center" vertical="center"/>
    </xf>
    <xf numFmtId="0" fontId="110" fillId="30" borderId="120" xfId="0" applyFont="1" applyFill="1" applyBorder="1" applyAlignment="1">
      <alignment horizontal="center" vertical="center"/>
    </xf>
    <xf numFmtId="0" fontId="110" fillId="30" borderId="121" xfId="0" applyFont="1" applyFill="1" applyBorder="1" applyAlignment="1">
      <alignment horizontal="center" vertical="center"/>
    </xf>
    <xf numFmtId="0" fontId="110" fillId="30" borderId="122" xfId="0" applyFont="1" applyFill="1" applyBorder="1" applyAlignment="1">
      <alignment horizontal="center" vertical="center"/>
    </xf>
    <xf numFmtId="0" fontId="7" fillId="33" borderId="39" xfId="0" applyFont="1" applyFill="1" applyBorder="1" applyAlignment="1">
      <alignment horizontal="center" vertical="center"/>
    </xf>
    <xf numFmtId="0" fontId="8" fillId="0" borderId="0" xfId="0" applyFont="1" applyBorder="1" applyAlignment="1">
      <alignment horizontal="center" vertical="center"/>
    </xf>
    <xf numFmtId="14" fontId="0" fillId="30" borderId="120" xfId="0" applyNumberFormat="1" applyFill="1" applyBorder="1" applyAlignment="1" applyProtection="1">
      <alignment horizontal="center" vertical="center"/>
      <protection locked="0"/>
    </xf>
    <xf numFmtId="14" fontId="0" fillId="30" borderId="122" xfId="0" applyNumberFormat="1" applyFill="1" applyBorder="1" applyAlignment="1" applyProtection="1">
      <alignment horizontal="center" vertical="center"/>
      <protection locked="0"/>
    </xf>
    <xf numFmtId="0" fontId="94" fillId="0" borderId="123" xfId="0" applyFont="1" applyBorder="1" applyAlignment="1">
      <alignment horizontal="center" vertical="center"/>
    </xf>
    <xf numFmtId="0" fontId="94" fillId="0" borderId="38" xfId="0" applyFont="1" applyBorder="1" applyAlignment="1">
      <alignment horizontal="center" vertical="center"/>
    </xf>
    <xf numFmtId="0" fontId="94" fillId="0" borderId="40" xfId="0" applyFont="1" applyBorder="1" applyAlignment="1">
      <alignment horizontal="center" vertical="center"/>
    </xf>
    <xf numFmtId="0" fontId="94" fillId="0" borderId="124" xfId="0" applyFont="1" applyBorder="1" applyAlignment="1">
      <alignment horizontal="center" vertical="center"/>
    </xf>
    <xf numFmtId="0" fontId="94" fillId="0" borderId="51" xfId="0" applyFont="1" applyBorder="1" applyAlignment="1">
      <alignment horizontal="center" vertical="center"/>
    </xf>
    <xf numFmtId="0" fontId="94" fillId="0" borderId="125" xfId="0" applyFont="1" applyBorder="1" applyAlignment="1">
      <alignment horizontal="center" vertical="center"/>
    </xf>
    <xf numFmtId="49" fontId="93" fillId="0" borderId="120" xfId="0" applyNumberFormat="1" applyFont="1" applyBorder="1" applyAlignment="1" applyProtection="1">
      <alignment horizontal="center" vertical="center"/>
      <protection/>
    </xf>
    <xf numFmtId="0" fontId="93" fillId="0" borderId="122" xfId="0" applyFont="1" applyBorder="1" applyAlignment="1" applyProtection="1">
      <alignment horizontal="center" vertical="center"/>
      <protection/>
    </xf>
    <xf numFmtId="0" fontId="77" fillId="36" borderId="120" xfId="0" applyFont="1" applyFill="1" applyBorder="1" applyAlignment="1" applyProtection="1">
      <alignment horizontal="center" vertical="center" wrapText="1"/>
      <protection/>
    </xf>
    <xf numFmtId="0" fontId="77" fillId="36" borderId="122" xfId="0" applyFont="1" applyFill="1" applyBorder="1" applyAlignment="1" applyProtection="1">
      <alignment horizontal="center" vertical="center" wrapText="1"/>
      <protection/>
    </xf>
    <xf numFmtId="0" fontId="99" fillId="0" borderId="126" xfId="0" applyFont="1" applyBorder="1" applyAlignment="1" applyProtection="1">
      <alignment horizontal="center" vertical="center"/>
      <protection/>
    </xf>
    <xf numFmtId="0" fontId="99" fillId="0" borderId="127" xfId="0" applyFont="1" applyBorder="1" applyAlignment="1" applyProtection="1">
      <alignment horizontal="center" vertical="center"/>
      <protection/>
    </xf>
    <xf numFmtId="0" fontId="0" fillId="0" borderId="126" xfId="0"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0" fillId="0" borderId="127" xfId="0" applyFont="1" applyBorder="1" applyAlignment="1" applyProtection="1">
      <alignment horizontal="left" vertical="top" wrapText="1"/>
      <protection locked="0"/>
    </xf>
    <xf numFmtId="0" fontId="0" fillId="0" borderId="12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30" xfId="0" applyFont="1" applyBorder="1" applyAlignment="1" applyProtection="1">
      <alignment horizontal="left" vertical="top" wrapText="1"/>
      <protection locked="0"/>
    </xf>
    <xf numFmtId="0" fontId="0" fillId="0" borderId="131" xfId="0" applyFont="1" applyBorder="1" applyAlignment="1" applyProtection="1">
      <alignment horizontal="left" vertical="top" wrapText="1"/>
      <protection locked="0"/>
    </xf>
    <xf numFmtId="0" fontId="0" fillId="0" borderId="98"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7" fillId="33" borderId="39" xfId="0" applyFont="1" applyFill="1" applyBorder="1" applyAlignment="1" applyProtection="1">
      <alignment horizontal="center" vertical="center"/>
      <protection/>
    </xf>
    <xf numFmtId="14" fontId="0" fillId="33" borderId="39" xfId="0" applyNumberFormat="1" applyFill="1" applyBorder="1" applyAlignment="1" applyProtection="1">
      <alignment horizontal="center" vertical="center"/>
      <protection/>
    </xf>
    <xf numFmtId="0" fontId="0" fillId="33" borderId="39" xfId="0" applyNumberFormat="1" applyFill="1" applyBorder="1" applyAlignment="1" applyProtection="1">
      <alignment horizontal="center" vertical="center"/>
      <protection/>
    </xf>
    <xf numFmtId="0" fontId="111" fillId="38" borderId="110" xfId="0" applyFont="1" applyFill="1" applyBorder="1" applyAlignment="1">
      <alignment horizontal="center" vertical="center"/>
    </xf>
    <xf numFmtId="0" fontId="111" fillId="38" borderId="132" xfId="0" applyFont="1" applyFill="1" applyBorder="1" applyAlignment="1">
      <alignment horizontal="center" vertical="center"/>
    </xf>
    <xf numFmtId="0" fontId="111" fillId="38" borderId="133" xfId="0" applyFont="1" applyFill="1" applyBorder="1" applyAlignment="1">
      <alignment horizontal="center" vertical="center"/>
    </xf>
    <xf numFmtId="0" fontId="107" fillId="0" borderId="134" xfId="0" applyFont="1" applyBorder="1" applyAlignment="1">
      <alignment horizontal="center" vertical="center" wrapText="1"/>
    </xf>
    <xf numFmtId="0" fontId="107" fillId="0" borderId="135" xfId="0" applyFont="1" applyBorder="1" applyAlignment="1">
      <alignment horizontal="center" vertical="center" wrapText="1"/>
    </xf>
    <xf numFmtId="0" fontId="107" fillId="0" borderId="136" xfId="0" applyFont="1" applyBorder="1" applyAlignment="1">
      <alignment horizontal="center" vertical="center" wrapText="1"/>
    </xf>
    <xf numFmtId="0" fontId="107" fillId="0" borderId="137" xfId="0" applyFont="1" applyBorder="1" applyAlignment="1">
      <alignment horizontal="center" vertical="center" wrapText="1"/>
    </xf>
    <xf numFmtId="0" fontId="107" fillId="0" borderId="39" xfId="0" applyFont="1" applyBorder="1" applyAlignment="1">
      <alignment horizontal="center" vertical="center" wrapText="1"/>
    </xf>
    <xf numFmtId="0" fontId="107" fillId="0" borderId="138" xfId="0" applyFont="1" applyBorder="1" applyAlignment="1">
      <alignment horizontal="center" vertical="center" wrapText="1"/>
    </xf>
    <xf numFmtId="0" fontId="69" fillId="0" borderId="33" xfId="0" applyFont="1" applyBorder="1" applyAlignment="1" applyProtection="1">
      <alignment horizontal="center" vertical="center"/>
      <protection locked="0"/>
    </xf>
    <xf numFmtId="0" fontId="69" fillId="0" borderId="139" xfId="0" applyFont="1" applyBorder="1" applyAlignment="1" applyProtection="1">
      <alignment horizontal="center" vertical="center"/>
      <protection locked="0"/>
    </xf>
    <xf numFmtId="0" fontId="69" fillId="33" borderId="120" xfId="0" applyFont="1" applyFill="1" applyBorder="1" applyAlignment="1">
      <alignment horizontal="center" vertical="center"/>
    </xf>
    <xf numFmtId="0" fontId="69" fillId="33" borderId="121" xfId="0" applyFont="1" applyFill="1" applyBorder="1" applyAlignment="1">
      <alignment horizontal="center" vertical="center"/>
    </xf>
    <xf numFmtId="0" fontId="69" fillId="33" borderId="122" xfId="0" applyFont="1" applyFill="1" applyBorder="1" applyAlignment="1">
      <alignment horizontal="center" vertical="center"/>
    </xf>
    <xf numFmtId="0" fontId="99" fillId="0" borderId="137" xfId="0" applyFont="1" applyBorder="1" applyAlignment="1">
      <alignment horizontal="center" vertical="center"/>
    </xf>
    <xf numFmtId="0" fontId="99" fillId="0" borderId="39" xfId="0" applyFont="1" applyBorder="1" applyAlignment="1">
      <alignment horizontal="center" vertical="center"/>
    </xf>
    <xf numFmtId="0" fontId="99" fillId="0" borderId="138" xfId="0" applyFont="1" applyBorder="1" applyAlignment="1">
      <alignment horizontal="center" vertical="center"/>
    </xf>
    <xf numFmtId="0" fontId="112" fillId="0" borderId="0" xfId="0" applyFont="1" applyAlignment="1">
      <alignment horizontal="center" vertical="center" wrapText="1"/>
    </xf>
    <xf numFmtId="0" fontId="99" fillId="0" borderId="140" xfId="0" applyFont="1" applyBorder="1" applyAlignment="1">
      <alignment horizontal="center" vertical="center"/>
    </xf>
    <xf numFmtId="0" fontId="99" fillId="0" borderId="141" xfId="0" applyFont="1" applyBorder="1" applyAlignment="1">
      <alignment horizontal="center" vertical="center"/>
    </xf>
    <xf numFmtId="0" fontId="99" fillId="0" borderId="142" xfId="0" applyFont="1" applyBorder="1" applyAlignment="1">
      <alignment horizontal="center" vertical="center"/>
    </xf>
    <xf numFmtId="0" fontId="101" fillId="0" borderId="39" xfId="0" applyFont="1" applyBorder="1" applyAlignment="1" applyProtection="1">
      <alignment horizontal="center" vertical="center"/>
      <protection/>
    </xf>
    <xf numFmtId="14" fontId="101" fillId="0" borderId="39" xfId="0" applyNumberFormat="1" applyFont="1" applyBorder="1" applyAlignment="1" applyProtection="1">
      <alignment horizontal="center" vertical="center"/>
      <protection/>
    </xf>
    <xf numFmtId="0" fontId="90" fillId="0" borderId="126" xfId="0" applyFont="1" applyBorder="1" applyAlignment="1">
      <alignment horizontal="center" vertical="center" wrapText="1"/>
    </xf>
    <xf numFmtId="0" fontId="90" fillId="0" borderId="128" xfId="0" applyFont="1" applyBorder="1" applyAlignment="1">
      <alignment horizontal="center" vertical="center" wrapText="1"/>
    </xf>
    <xf numFmtId="0" fontId="90" fillId="0" borderId="127" xfId="0" applyFont="1" applyBorder="1" applyAlignment="1">
      <alignment horizontal="center" vertical="center" wrapText="1"/>
    </xf>
    <xf numFmtId="0" fontId="90" fillId="0" borderId="129"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130" xfId="0" applyFont="1" applyBorder="1" applyAlignment="1">
      <alignment horizontal="center" vertical="center" wrapText="1"/>
    </xf>
    <xf numFmtId="0" fontId="90" fillId="0" borderId="131" xfId="0" applyFont="1" applyBorder="1" applyAlignment="1">
      <alignment horizontal="center" vertical="center" wrapText="1"/>
    </xf>
    <xf numFmtId="0" fontId="90" fillId="0" borderId="98" xfId="0" applyFont="1" applyBorder="1" applyAlignment="1">
      <alignment horizontal="center" vertical="center" wrapText="1"/>
    </xf>
    <xf numFmtId="0" fontId="90" fillId="0" borderId="97" xfId="0" applyFont="1" applyBorder="1" applyAlignment="1">
      <alignment horizontal="center" vertical="center" wrapText="1"/>
    </xf>
    <xf numFmtId="0" fontId="89" fillId="34" borderId="11" xfId="0" applyFont="1" applyFill="1" applyBorder="1" applyAlignment="1">
      <alignment horizontal="center" vertical="center"/>
    </xf>
    <xf numFmtId="0" fontId="89" fillId="34" borderId="49" xfId="0" applyFont="1" applyFill="1" applyBorder="1" applyAlignment="1">
      <alignment horizontal="center" vertical="center"/>
    </xf>
    <xf numFmtId="0" fontId="92" fillId="8" borderId="0" xfId="0" applyFont="1" applyFill="1" applyAlignment="1">
      <alignment horizontal="center" vertical="center"/>
    </xf>
    <xf numFmtId="0" fontId="113" fillId="39" borderId="0" xfId="0" applyFont="1" applyFill="1" applyAlignment="1">
      <alignment horizontal="center" vertical="center"/>
    </xf>
    <xf numFmtId="0" fontId="5" fillId="13" borderId="0" xfId="0" applyFont="1" applyFill="1" applyAlignment="1">
      <alignment horizontal="center" vertical="center"/>
    </xf>
    <xf numFmtId="0" fontId="89" fillId="34" borderId="39" xfId="0" applyFont="1" applyFill="1" applyBorder="1" applyAlignment="1">
      <alignment horizontal="center" vertical="center"/>
    </xf>
    <xf numFmtId="0" fontId="89" fillId="34" borderId="39" xfId="0" applyFont="1" applyFill="1" applyBorder="1" applyAlignment="1" applyProtection="1">
      <alignment horizontal="center" vertical="center" textRotation="90"/>
      <protection locked="0"/>
    </xf>
    <xf numFmtId="0" fontId="0" fillId="0" borderId="39" xfId="0" applyBorder="1" applyAlignment="1" applyProtection="1">
      <alignment/>
      <protection locked="0"/>
    </xf>
    <xf numFmtId="0" fontId="88" fillId="0" borderId="143" xfId="0" applyFont="1" applyBorder="1" applyAlignment="1">
      <alignment horizontal="center" vertical="center" wrapText="1"/>
    </xf>
    <xf numFmtId="0" fontId="88" fillId="0" borderId="90" xfId="0" applyFont="1" applyBorder="1" applyAlignment="1">
      <alignment horizontal="center" vertical="center" wrapText="1"/>
    </xf>
    <xf numFmtId="0" fontId="89" fillId="0" borderId="61" xfId="0" applyFont="1" applyBorder="1" applyAlignment="1">
      <alignment horizontal="center" vertical="center"/>
    </xf>
    <xf numFmtId="0" fontId="89" fillId="0" borderId="32" xfId="0" applyFont="1" applyBorder="1" applyAlignment="1">
      <alignment horizontal="center" vertical="center"/>
    </xf>
    <xf numFmtId="0" fontId="102" fillId="2" borderId="0" xfId="0" applyFont="1" applyFill="1" applyBorder="1" applyAlignment="1">
      <alignment horizontal="center"/>
    </xf>
    <xf numFmtId="0" fontId="114" fillId="37" borderId="0" xfId="0" applyFont="1" applyFill="1" applyAlignment="1">
      <alignment horizontal="center" vertical="center"/>
    </xf>
    <xf numFmtId="0" fontId="115" fillId="37" borderId="0" xfId="0" applyFont="1" applyFill="1" applyAlignment="1">
      <alignment horizontal="center" vertical="center"/>
    </xf>
    <xf numFmtId="0" fontId="106" fillId="37" borderId="144" xfId="0" applyFont="1" applyFill="1" applyBorder="1" applyAlignment="1">
      <alignment horizontal="center" vertical="center"/>
    </xf>
    <xf numFmtId="0" fontId="106" fillId="37" borderId="145" xfId="0" applyFont="1" applyFill="1" applyBorder="1" applyAlignment="1">
      <alignment horizontal="center" vertical="center"/>
    </xf>
    <xf numFmtId="0" fontId="0" fillId="37" borderId="146" xfId="0" applyFill="1" applyBorder="1" applyAlignment="1">
      <alignment/>
    </xf>
    <xf numFmtId="0" fontId="104" fillId="37" borderId="147" xfId="0" applyFont="1" applyFill="1" applyBorder="1" applyAlignment="1">
      <alignment horizontal="center" vertical="center"/>
    </xf>
    <xf numFmtId="0" fontId="104" fillId="37" borderId="119" xfId="0" applyFont="1" applyFill="1" applyBorder="1" applyAlignment="1">
      <alignment horizontal="center" vertical="center"/>
    </xf>
    <xf numFmtId="0" fontId="103" fillId="37" borderId="148" xfId="0" applyFont="1" applyFill="1" applyBorder="1" applyAlignment="1">
      <alignment horizontal="center" vertical="center"/>
    </xf>
    <xf numFmtId="0" fontId="103" fillId="37" borderId="149" xfId="0" applyFont="1" applyFill="1" applyBorder="1" applyAlignment="1">
      <alignment horizontal="center" vertical="center"/>
    </xf>
    <xf numFmtId="0" fontId="0" fillId="0" borderId="0" xfId="0" applyAlignment="1">
      <alignment horizontal="center" vertical="center" wrapText="1"/>
    </xf>
    <xf numFmtId="0" fontId="103" fillId="37" borderId="150" xfId="0" applyFont="1" applyFill="1" applyBorder="1" applyAlignment="1">
      <alignment horizontal="center" vertical="center"/>
    </xf>
    <xf numFmtId="0" fontId="105" fillId="37" borderId="151" xfId="0" applyFont="1" applyFill="1" applyBorder="1" applyAlignment="1">
      <alignment horizontal="center" vertical="center" wrapText="1"/>
    </xf>
    <xf numFmtId="0" fontId="105" fillId="37" borderId="152" xfId="0" applyFont="1" applyFill="1" applyBorder="1" applyAlignment="1">
      <alignment horizontal="center" vertical="center" wrapText="1"/>
    </xf>
    <xf numFmtId="0" fontId="0" fillId="0" borderId="94" xfId="0" applyBorder="1" applyAlignment="1">
      <alignment wrapText="1"/>
    </xf>
    <xf numFmtId="0" fontId="103" fillId="37" borderId="147" xfId="0" applyFont="1" applyFill="1" applyBorder="1" applyAlignment="1">
      <alignment horizontal="center" vertical="center"/>
    </xf>
    <xf numFmtId="0" fontId="103" fillId="37" borderId="119" xfId="0" applyFont="1" applyFill="1" applyBorder="1" applyAlignment="1">
      <alignment horizontal="center" vertical="center"/>
    </xf>
    <xf numFmtId="0" fontId="106" fillId="37" borderId="113" xfId="0" applyFont="1" applyFill="1" applyBorder="1" applyAlignment="1">
      <alignment horizontal="center" vertical="center"/>
    </xf>
    <xf numFmtId="0" fontId="106" fillId="37" borderId="153" xfId="0" applyFont="1" applyFill="1" applyBorder="1" applyAlignment="1">
      <alignment horizontal="center" vertical="center"/>
    </xf>
    <xf numFmtId="0" fontId="106" fillId="37" borderId="115" xfId="0" applyFont="1" applyFill="1" applyBorder="1" applyAlignment="1">
      <alignment horizontal="center" vertical="center"/>
    </xf>
    <xf numFmtId="0" fontId="106" fillId="37" borderId="154" xfId="0" applyFont="1" applyFill="1" applyBorder="1" applyAlignment="1">
      <alignment horizontal="center" vertical="center"/>
    </xf>
    <xf numFmtId="0" fontId="105" fillId="37" borderId="155" xfId="0" applyFont="1" applyFill="1" applyBorder="1" applyAlignment="1">
      <alignment horizontal="center" vertical="center" wrapText="1"/>
    </xf>
    <xf numFmtId="0" fontId="105" fillId="37" borderId="127" xfId="0" applyFont="1" applyFill="1" applyBorder="1" applyAlignment="1">
      <alignment horizontal="center" vertical="center" wrapText="1"/>
    </xf>
    <xf numFmtId="0" fontId="105" fillId="37" borderId="156" xfId="0" applyFont="1" applyFill="1" applyBorder="1" applyAlignment="1">
      <alignment horizontal="center" vertical="center" wrapText="1"/>
    </xf>
    <xf numFmtId="0" fontId="105" fillId="37" borderId="97" xfId="0" applyFont="1" applyFill="1" applyBorder="1" applyAlignment="1">
      <alignment horizontal="center" vertical="center" wrapText="1"/>
    </xf>
    <xf numFmtId="0" fontId="0" fillId="0" borderId="146" xfId="0" applyBorder="1" applyAlignment="1">
      <alignment wrapText="1"/>
    </xf>
    <xf numFmtId="0" fontId="103" fillId="37" borderId="157" xfId="0" applyFont="1" applyFill="1" applyBorder="1" applyAlignment="1">
      <alignment horizontal="center" vertical="center"/>
    </xf>
    <xf numFmtId="0" fontId="106" fillId="37" borderId="158" xfId="0" applyFont="1" applyFill="1" applyBorder="1" applyAlignment="1">
      <alignment horizontal="center" vertical="center"/>
    </xf>
    <xf numFmtId="0" fontId="106" fillId="37" borderId="159" xfId="0" applyFont="1" applyFill="1" applyBorder="1" applyAlignment="1">
      <alignment horizontal="center" vertical="center"/>
    </xf>
    <xf numFmtId="0" fontId="0" fillId="37" borderId="104" xfId="0" applyFill="1" applyBorder="1" applyAlignment="1">
      <alignment horizontal="center" vertical="center"/>
    </xf>
    <xf numFmtId="0" fontId="0" fillId="37" borderId="0" xfId="0" applyFill="1" applyAlignment="1">
      <alignment horizontal="center" vertical="center"/>
    </xf>
    <xf numFmtId="0" fontId="104" fillId="37" borderId="160" xfId="0" applyFont="1" applyFill="1" applyBorder="1" applyAlignment="1">
      <alignment horizontal="center" vertical="center"/>
    </xf>
    <xf numFmtId="0" fontId="104" fillId="37" borderId="161" xfId="0" applyFont="1" applyFill="1" applyBorder="1" applyAlignment="1">
      <alignment horizontal="center" vertical="center"/>
    </xf>
    <xf numFmtId="0" fontId="0" fillId="0" borderId="162" xfId="0" applyBorder="1" applyAlignment="1">
      <alignment wrapText="1"/>
    </xf>
    <xf numFmtId="0" fontId="0" fillId="0" borderId="104" xfId="0"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3" xfId="52"/>
    <cellStyle name="Normal 3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27</xdr:row>
      <xdr:rowOff>123825</xdr:rowOff>
    </xdr:from>
    <xdr:to>
      <xdr:col>10</xdr:col>
      <xdr:colOff>466725</xdr:colOff>
      <xdr:row>32</xdr:row>
      <xdr:rowOff>19050</xdr:rowOff>
    </xdr:to>
    <xdr:sp macro="[0]!Tri">
      <xdr:nvSpPr>
        <xdr:cNvPr id="1" name="Rectangle à coins arrondis 1"/>
        <xdr:cNvSpPr>
          <a:spLocks/>
        </xdr:cNvSpPr>
      </xdr:nvSpPr>
      <xdr:spPr>
        <a:xfrm>
          <a:off x="7705725" y="5829300"/>
          <a:ext cx="1419225" cy="800100"/>
        </a:xfrm>
        <a:prstGeom prst="roundRect">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Bouton de tri</a:t>
          </a:r>
        </a:p>
      </xdr:txBody>
    </xdr:sp>
    <xdr:clientData/>
  </xdr:twoCellAnchor>
  <xdr:twoCellAnchor editAs="oneCell">
    <xdr:from>
      <xdr:col>9</xdr:col>
      <xdr:colOff>409575</xdr:colOff>
      <xdr:row>3</xdr:row>
      <xdr:rowOff>0</xdr:rowOff>
    </xdr:from>
    <xdr:to>
      <xdr:col>11</xdr:col>
      <xdr:colOff>161925</xdr:colOff>
      <xdr:row>6</xdr:row>
      <xdr:rowOff>152400</xdr:rowOff>
    </xdr:to>
    <xdr:pic>
      <xdr:nvPicPr>
        <xdr:cNvPr id="2" name="Picture 142"/>
        <xdr:cNvPicPr preferRelativeResize="1">
          <a:picLocks noChangeAspect="1"/>
        </xdr:cNvPicPr>
      </xdr:nvPicPr>
      <xdr:blipFill>
        <a:blip r:embed="rId1"/>
        <a:stretch>
          <a:fillRect/>
        </a:stretch>
      </xdr:blipFill>
      <xdr:spPr>
        <a:xfrm>
          <a:off x="8305800" y="552450"/>
          <a:ext cx="1276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T54"/>
  <sheetViews>
    <sheetView tabSelected="1" zoomScalePageLayoutView="0" workbookViewId="0" topLeftCell="A1">
      <selection activeCell="H13" sqref="H13"/>
    </sheetView>
  </sheetViews>
  <sheetFormatPr defaultColWidth="11.421875" defaultRowHeight="15"/>
  <cols>
    <col min="1" max="1" width="5.421875" style="0" customWidth="1"/>
    <col min="2" max="2" width="5.7109375" style="0" customWidth="1"/>
    <col min="3" max="3" width="0.9921875" style="0" customWidth="1"/>
    <col min="5" max="5" width="26.8515625" style="0" customWidth="1"/>
    <col min="7" max="7" width="8.57421875" style="0" bestFit="1" customWidth="1"/>
    <col min="8" max="8" width="36.57421875" style="0" customWidth="1"/>
    <col min="13" max="13" width="4.00390625" style="0" customWidth="1"/>
    <col min="14" max="14" width="4.00390625" style="0" hidden="1" customWidth="1"/>
    <col min="15" max="15" width="10.8515625" style="0" hidden="1" customWidth="1"/>
    <col min="16" max="16" width="24.421875" style="0" hidden="1" customWidth="1"/>
    <col min="17" max="18" width="10.8515625" style="0" hidden="1" customWidth="1"/>
    <col min="19" max="19" width="35.421875" style="0" hidden="1" customWidth="1"/>
    <col min="20" max="20" width="10.8515625" style="0" hidden="1" customWidth="1"/>
  </cols>
  <sheetData>
    <row r="2" spans="4:9" ht="14.25" customHeight="1">
      <c r="D2" s="233" t="s">
        <v>7</v>
      </c>
      <c r="E2" s="234"/>
      <c r="F2" s="234"/>
      <c r="G2" s="234"/>
      <c r="H2" s="234"/>
      <c r="I2" s="235"/>
    </row>
    <row r="3" spans="4:9" ht="14.25" customHeight="1">
      <c r="D3" s="236"/>
      <c r="E3" s="237"/>
      <c r="F3" s="237"/>
      <c r="G3" s="237"/>
      <c r="H3" s="237"/>
      <c r="I3" s="238"/>
    </row>
    <row r="4" spans="4:10" ht="36.75" customHeight="1">
      <c r="D4" s="239" t="s">
        <v>77</v>
      </c>
      <c r="E4" s="240"/>
      <c r="F4" s="240"/>
      <c r="G4" s="240"/>
      <c r="H4" s="240"/>
      <c r="I4" s="241"/>
      <c r="J4" s="136"/>
    </row>
    <row r="6" spans="5:8" ht="15.75">
      <c r="E6" s="137" t="s">
        <v>78</v>
      </c>
      <c r="F6" s="242" t="s">
        <v>79</v>
      </c>
      <c r="G6" s="242"/>
      <c r="H6" s="137" t="s">
        <v>80</v>
      </c>
    </row>
    <row r="7" spans="4:9" ht="15.75" customHeight="1">
      <c r="D7" s="134"/>
      <c r="E7" s="138"/>
      <c r="F7" s="244"/>
      <c r="G7" s="245"/>
      <c r="H7" s="138"/>
      <c r="I7" s="134"/>
    </row>
    <row r="9" spans="4:20" ht="15">
      <c r="D9" s="134"/>
      <c r="E9" s="137" t="s">
        <v>81</v>
      </c>
      <c r="F9" s="134"/>
      <c r="G9" s="243"/>
      <c r="H9" s="243"/>
      <c r="I9" s="243"/>
      <c r="T9" s="139"/>
    </row>
    <row r="10" spans="4:15" ht="15.75" customHeight="1">
      <c r="D10" s="134"/>
      <c r="E10" s="138"/>
      <c r="O10" s="134"/>
    </row>
    <row r="11" spans="6:15" ht="14.25">
      <c r="F11" s="134"/>
      <c r="O11" s="134"/>
    </row>
    <row r="12" ht="14.25">
      <c r="J12" s="140"/>
    </row>
    <row r="13" ht="15.75" customHeight="1"/>
    <row r="14" ht="14.25">
      <c r="F14" s="134"/>
    </row>
    <row r="15" spans="5:8" ht="15">
      <c r="E15" s="137" t="s">
        <v>82</v>
      </c>
      <c r="H15" s="137" t="s">
        <v>83</v>
      </c>
    </row>
    <row r="16" spans="5:8" ht="15.75" customHeight="1">
      <c r="E16" s="138"/>
      <c r="H16" s="138"/>
    </row>
    <row r="17" ht="15.75" customHeight="1"/>
    <row r="18" spans="4:12" ht="15.75" customHeight="1">
      <c r="D18" s="246" t="s">
        <v>72</v>
      </c>
      <c r="E18" s="247"/>
      <c r="F18" s="247"/>
      <c r="G18" s="247"/>
      <c r="H18" s="247"/>
      <c r="I18" s="247"/>
      <c r="J18" s="248"/>
      <c r="K18" s="141"/>
      <c r="L18" s="141"/>
    </row>
    <row r="19" spans="4:12" ht="15.75" customHeight="1">
      <c r="D19" s="249"/>
      <c r="E19" s="250"/>
      <c r="F19" s="250"/>
      <c r="G19" s="250"/>
      <c r="H19" s="250"/>
      <c r="I19" s="250"/>
      <c r="J19" s="251"/>
      <c r="K19" s="141"/>
      <c r="L19" s="141"/>
    </row>
    <row r="20" spans="4:10" ht="18">
      <c r="D20" s="214"/>
      <c r="E20" s="214"/>
      <c r="F20" s="214"/>
      <c r="G20" s="214"/>
      <c r="H20" s="214"/>
      <c r="I20" s="214"/>
      <c r="J20" s="214"/>
    </row>
    <row r="21" spans="4:10" ht="28.5">
      <c r="D21" s="215" t="s">
        <v>84</v>
      </c>
      <c r="E21" s="216"/>
      <c r="F21" s="216"/>
      <c r="G21" s="216"/>
      <c r="H21" s="216"/>
      <c r="I21" s="216"/>
      <c r="J21" s="217"/>
    </row>
    <row r="22" spans="4:10" ht="18" customHeight="1">
      <c r="D22" s="218" t="s">
        <v>85</v>
      </c>
      <c r="E22" s="219"/>
      <c r="F22" s="219"/>
      <c r="G22" s="219"/>
      <c r="H22" s="219"/>
      <c r="I22" s="219"/>
      <c r="J22" s="220"/>
    </row>
    <row r="23" spans="4:10" ht="18" customHeight="1">
      <c r="D23" s="221"/>
      <c r="E23" s="222"/>
      <c r="F23" s="222"/>
      <c r="G23" s="222"/>
      <c r="H23" s="222"/>
      <c r="I23" s="222"/>
      <c r="J23" s="223"/>
    </row>
    <row r="25" spans="4:19" ht="14.25">
      <c r="D25" s="142" t="s">
        <v>68</v>
      </c>
      <c r="E25" s="142" t="s">
        <v>11</v>
      </c>
      <c r="F25" s="142" t="s">
        <v>69</v>
      </c>
      <c r="G25" s="143" t="s">
        <v>70</v>
      </c>
      <c r="H25" s="142" t="s">
        <v>86</v>
      </c>
      <c r="O25" s="144" t="s">
        <v>68</v>
      </c>
      <c r="P25" s="144" t="s">
        <v>11</v>
      </c>
      <c r="Q25" s="144" t="s">
        <v>69</v>
      </c>
      <c r="R25" s="145" t="s">
        <v>70</v>
      </c>
      <c r="S25" s="144" t="s">
        <v>86</v>
      </c>
    </row>
    <row r="26" spans="2:19" ht="14.25">
      <c r="B26" s="146">
        <v>1</v>
      </c>
      <c r="D26" s="147"/>
      <c r="E26" s="133"/>
      <c r="F26" s="148"/>
      <c r="G26" s="149"/>
      <c r="H26" s="133"/>
      <c r="O26" s="147"/>
      <c r="P26" s="150"/>
      <c r="Q26" s="148"/>
      <c r="R26" s="149"/>
      <c r="S26" s="133"/>
    </row>
    <row r="27" spans="2:19" ht="14.25">
      <c r="B27" s="146">
        <v>2</v>
      </c>
      <c r="D27" s="147"/>
      <c r="E27" s="133"/>
      <c r="F27" s="148"/>
      <c r="G27" s="149"/>
      <c r="H27" s="133"/>
      <c r="O27" s="147"/>
      <c r="P27" s="133"/>
      <c r="Q27" s="148"/>
      <c r="R27" s="149"/>
      <c r="S27" s="133"/>
    </row>
    <row r="28" spans="2:19" ht="14.25">
      <c r="B28" s="146">
        <v>3</v>
      </c>
      <c r="D28" s="147"/>
      <c r="E28" s="133"/>
      <c r="F28" s="148"/>
      <c r="G28" s="149"/>
      <c r="H28" s="133"/>
      <c r="O28" s="147"/>
      <c r="P28" s="133"/>
      <c r="Q28" s="148"/>
      <c r="R28" s="149"/>
      <c r="S28" s="133"/>
    </row>
    <row r="29" spans="2:19" ht="14.25">
      <c r="B29" s="146">
        <v>4</v>
      </c>
      <c r="D29" s="147"/>
      <c r="E29" s="133"/>
      <c r="F29" s="148"/>
      <c r="G29" s="149"/>
      <c r="H29" s="133"/>
      <c r="O29" s="147"/>
      <c r="P29" s="150"/>
      <c r="Q29" s="148"/>
      <c r="R29" s="149"/>
      <c r="S29" s="133"/>
    </row>
    <row r="30" spans="2:19" ht="14.25">
      <c r="B30" s="146">
        <v>5</v>
      </c>
      <c r="D30" s="147"/>
      <c r="E30" s="133"/>
      <c r="F30" s="148"/>
      <c r="G30" s="149"/>
      <c r="H30" s="133"/>
      <c r="O30" s="147"/>
      <c r="P30" s="133"/>
      <c r="Q30" s="148"/>
      <c r="R30" s="149"/>
      <c r="S30" s="133"/>
    </row>
    <row r="31" spans="2:19" ht="14.25">
      <c r="B31" s="146">
        <v>6</v>
      </c>
      <c r="D31" s="147"/>
      <c r="E31" s="133"/>
      <c r="F31" s="148"/>
      <c r="G31" s="149"/>
      <c r="H31" s="133"/>
      <c r="O31" s="147"/>
      <c r="P31" s="133"/>
      <c r="Q31" s="148"/>
      <c r="R31" s="149"/>
      <c r="S31" s="133"/>
    </row>
    <row r="32" spans="2:19" ht="14.25">
      <c r="B32" s="146">
        <v>7</v>
      </c>
      <c r="D32" s="147"/>
      <c r="E32" s="133"/>
      <c r="F32" s="148"/>
      <c r="G32" s="149"/>
      <c r="H32" s="133"/>
      <c r="O32" s="147"/>
      <c r="P32" s="150"/>
      <c r="Q32" s="148"/>
      <c r="R32" s="149"/>
      <c r="S32" s="133"/>
    </row>
    <row r="33" spans="2:19" ht="14.25">
      <c r="B33" s="146">
        <v>8</v>
      </c>
      <c r="D33" s="147"/>
      <c r="E33" s="133"/>
      <c r="F33" s="148"/>
      <c r="G33" s="149"/>
      <c r="H33" s="133"/>
      <c r="O33" s="147"/>
      <c r="P33" s="133"/>
      <c r="Q33" s="148"/>
      <c r="R33" s="149"/>
      <c r="S33" s="133"/>
    </row>
    <row r="34" spans="2:19" ht="14.25">
      <c r="B34" s="146">
        <v>9</v>
      </c>
      <c r="D34" s="147"/>
      <c r="E34" s="150"/>
      <c r="F34" s="148"/>
      <c r="G34" s="149"/>
      <c r="H34" s="133"/>
      <c r="O34" s="147"/>
      <c r="P34" s="133"/>
      <c r="Q34" s="148"/>
      <c r="R34" s="149"/>
      <c r="S34" s="133"/>
    </row>
    <row r="35" spans="2:19" ht="14.25">
      <c r="B35" s="146">
        <v>10</v>
      </c>
      <c r="D35" s="147"/>
      <c r="E35" s="133"/>
      <c r="F35" s="148"/>
      <c r="G35" s="149"/>
      <c r="H35" s="133"/>
      <c r="O35" s="147"/>
      <c r="P35" s="133"/>
      <c r="Q35" s="148"/>
      <c r="R35" s="149"/>
      <c r="S35" s="133"/>
    </row>
    <row r="36" spans="2:19" ht="14.25">
      <c r="B36" s="146">
        <v>11</v>
      </c>
      <c r="D36" s="147"/>
      <c r="E36" s="133"/>
      <c r="F36" s="148"/>
      <c r="G36" s="149"/>
      <c r="H36" s="133"/>
      <c r="O36" s="147"/>
      <c r="P36" s="150"/>
      <c r="Q36" s="148"/>
      <c r="R36" s="149"/>
      <c r="S36" s="133"/>
    </row>
    <row r="37" spans="2:19" ht="14.25">
      <c r="B37" s="146">
        <v>12</v>
      </c>
      <c r="D37" s="147"/>
      <c r="E37" s="150"/>
      <c r="F37" s="148"/>
      <c r="G37" s="149"/>
      <c r="H37" s="133"/>
      <c r="O37" s="147"/>
      <c r="P37" s="150"/>
      <c r="Q37" s="148"/>
      <c r="R37" s="149"/>
      <c r="S37" s="133"/>
    </row>
    <row r="38" spans="2:19" ht="14.25">
      <c r="B38" s="146">
        <v>13</v>
      </c>
      <c r="D38" s="147"/>
      <c r="E38" s="150"/>
      <c r="F38" s="148"/>
      <c r="G38" s="149"/>
      <c r="H38" s="133"/>
      <c r="O38" s="147"/>
      <c r="P38" s="133"/>
      <c r="Q38" s="148"/>
      <c r="R38" s="149"/>
      <c r="S38" s="133"/>
    </row>
    <row r="39" spans="2:19" ht="14.25">
      <c r="B39" s="146">
        <v>14</v>
      </c>
      <c r="D39" s="147"/>
      <c r="E39" s="150"/>
      <c r="F39" s="148"/>
      <c r="G39" s="149"/>
      <c r="H39" s="133"/>
      <c r="O39" s="147"/>
      <c r="P39" s="150"/>
      <c r="Q39" s="148"/>
      <c r="R39" s="149"/>
      <c r="S39" s="133"/>
    </row>
    <row r="40" spans="2:19" ht="14.25">
      <c r="B40" s="146">
        <v>15</v>
      </c>
      <c r="D40" s="147"/>
      <c r="E40" s="150"/>
      <c r="F40" s="148"/>
      <c r="G40" s="149"/>
      <c r="H40" s="133"/>
      <c r="O40" s="147"/>
      <c r="P40" s="133"/>
      <c r="Q40" s="148"/>
      <c r="R40" s="149"/>
      <c r="S40" s="133"/>
    </row>
    <row r="41" spans="2:19" ht="14.25">
      <c r="B41" s="146">
        <v>16</v>
      </c>
      <c r="D41" s="147"/>
      <c r="E41" s="150"/>
      <c r="F41" s="148"/>
      <c r="G41" s="149"/>
      <c r="H41" s="133"/>
      <c r="O41" s="147"/>
      <c r="P41" s="133"/>
      <c r="Q41" s="148"/>
      <c r="R41" s="149"/>
      <c r="S41" s="133"/>
    </row>
    <row r="43" spans="4:10" ht="18" customHeight="1">
      <c r="D43" s="218" t="s">
        <v>87</v>
      </c>
      <c r="E43" s="219"/>
      <c r="F43" s="219"/>
      <c r="G43" s="219"/>
      <c r="H43" s="219"/>
      <c r="I43" s="219"/>
      <c r="J43" s="220"/>
    </row>
    <row r="44" spans="4:10" ht="18" customHeight="1">
      <c r="D44" s="221"/>
      <c r="E44" s="222"/>
      <c r="F44" s="222"/>
      <c r="G44" s="222"/>
      <c r="H44" s="222"/>
      <c r="I44" s="222"/>
      <c r="J44" s="223"/>
    </row>
    <row r="46" spans="4:10" ht="14.25">
      <c r="D46" s="224" t="s">
        <v>88</v>
      </c>
      <c r="E46" s="225"/>
      <c r="F46" s="225"/>
      <c r="G46" s="225"/>
      <c r="H46" s="225"/>
      <c r="I46" s="225"/>
      <c r="J46" s="226"/>
    </row>
    <row r="47" spans="4:10" ht="14.25">
      <c r="D47" s="227"/>
      <c r="E47" s="228"/>
      <c r="F47" s="228"/>
      <c r="G47" s="228"/>
      <c r="H47" s="228"/>
      <c r="I47" s="228"/>
      <c r="J47" s="229"/>
    </row>
    <row r="48" spans="4:10" ht="14.25">
      <c r="D48" s="227"/>
      <c r="E48" s="228"/>
      <c r="F48" s="228"/>
      <c r="G48" s="228"/>
      <c r="H48" s="228"/>
      <c r="I48" s="228"/>
      <c r="J48" s="229"/>
    </row>
    <row r="49" spans="4:10" ht="14.25">
      <c r="D49" s="227"/>
      <c r="E49" s="228"/>
      <c r="F49" s="228"/>
      <c r="G49" s="228"/>
      <c r="H49" s="228"/>
      <c r="I49" s="228"/>
      <c r="J49" s="229"/>
    </row>
    <row r="50" spans="4:10" ht="14.25">
      <c r="D50" s="227"/>
      <c r="E50" s="228"/>
      <c r="F50" s="228"/>
      <c r="G50" s="228"/>
      <c r="H50" s="228"/>
      <c r="I50" s="228"/>
      <c r="J50" s="229"/>
    </row>
    <row r="51" spans="4:10" ht="14.25">
      <c r="D51" s="227"/>
      <c r="E51" s="228"/>
      <c r="F51" s="228"/>
      <c r="G51" s="228"/>
      <c r="H51" s="228"/>
      <c r="I51" s="228"/>
      <c r="J51" s="229"/>
    </row>
    <row r="52" spans="4:10" ht="14.25" customHeight="1">
      <c r="D52" s="230"/>
      <c r="E52" s="231"/>
      <c r="F52" s="231"/>
      <c r="G52" s="231"/>
      <c r="H52" s="231"/>
      <c r="I52" s="231"/>
      <c r="J52" s="232"/>
    </row>
    <row r="53" ht="14.25" customHeight="1"/>
    <row r="54" ht="14.25" customHeight="1">
      <c r="D54" s="151" t="s">
        <v>40</v>
      </c>
    </row>
    <row r="55" ht="14.25" customHeight="1"/>
    <row r="56" ht="14.25" customHeight="1"/>
    <row r="57" ht="14.25" customHeight="1"/>
    <row r="58" ht="14.25" customHeight="1"/>
    <row r="62" ht="14.25" customHeight="1"/>
    <row r="63" ht="14.25" customHeight="1"/>
    <row r="64" ht="14.25" customHeight="1"/>
    <row r="65" ht="14.25" customHeight="1"/>
    <row r="66" ht="14.25" customHeight="1"/>
    <row r="67" ht="14.25" customHeight="1"/>
  </sheetData>
  <sheetProtection password="DCB1" sheet="1"/>
  <mergeCells count="11">
    <mergeCell ref="D18:J19"/>
    <mergeCell ref="D20:J20"/>
    <mergeCell ref="D21:J21"/>
    <mergeCell ref="D22:J23"/>
    <mergeCell ref="D43:J44"/>
    <mergeCell ref="D46:J52"/>
    <mergeCell ref="D2:I3"/>
    <mergeCell ref="D4:I4"/>
    <mergeCell ref="F6:G6"/>
    <mergeCell ref="G9:I9"/>
    <mergeCell ref="F7:G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6"/>
  <sheetViews>
    <sheetView zoomScale="90" zoomScaleNormal="90" zoomScalePageLayoutView="0" workbookViewId="0" topLeftCell="A1">
      <selection activeCell="K33" sqref="K33"/>
    </sheetView>
  </sheetViews>
  <sheetFormatPr defaultColWidth="11.421875" defaultRowHeight="15"/>
  <cols>
    <col min="1" max="1" width="8.8515625" style="153" customWidth="1"/>
    <col min="2" max="2" width="3.28125" style="153" customWidth="1"/>
    <col min="3" max="3" width="9.7109375" style="153" customWidth="1"/>
    <col min="4" max="4" width="17.7109375" style="153" customWidth="1"/>
    <col min="5" max="5" width="12.57421875" style="153" bestFit="1" customWidth="1"/>
    <col min="6" max="6" width="10.140625" style="153" bestFit="1" customWidth="1"/>
    <col min="7" max="7" width="8.57421875" style="153" bestFit="1" customWidth="1"/>
    <col min="8" max="8" width="33.57421875" style="153" customWidth="1"/>
    <col min="9" max="9" width="10.8515625" style="153" customWidth="1"/>
    <col min="10" max="11" width="11.57421875" style="153" customWidth="1"/>
    <col min="12" max="12" width="15.57421875" style="153" customWidth="1"/>
    <col min="13" max="13" width="10.8515625" style="153" customWidth="1"/>
    <col min="14" max="14" width="23.57421875" style="153" customWidth="1"/>
    <col min="15" max="16384" width="10.8515625" style="153" customWidth="1"/>
  </cols>
  <sheetData>
    <row r="1" spans="3:18" ht="22.5" customHeight="1">
      <c r="C1" s="154" t="s">
        <v>68</v>
      </c>
      <c r="D1" s="254" t="s">
        <v>11</v>
      </c>
      <c r="E1" s="255"/>
      <c r="F1" s="154" t="s">
        <v>69</v>
      </c>
      <c r="G1" s="155" t="s">
        <v>70</v>
      </c>
      <c r="H1" s="154" t="s">
        <v>76</v>
      </c>
      <c r="J1" s="156"/>
      <c r="K1" s="157"/>
      <c r="L1" s="157"/>
      <c r="M1" s="157"/>
      <c r="N1" s="157"/>
      <c r="O1" s="157"/>
      <c r="P1" s="157"/>
      <c r="Q1" s="157"/>
      <c r="R1" s="157"/>
    </row>
    <row r="2" spans="1:19" ht="14.25" customHeight="1">
      <c r="A2" s="153">
        <v>1</v>
      </c>
      <c r="C2" s="158">
        <f>'SAISIE DES JOUEURS'!O26</f>
        <v>0</v>
      </c>
      <c r="D2" s="252">
        <f>'SAISIE DES JOUEURS'!P26</f>
        <v>0</v>
      </c>
      <c r="E2" s="253"/>
      <c r="F2" s="159">
        <f>'SAISIE DES JOUEURS'!Q26</f>
        <v>0</v>
      </c>
      <c r="G2" s="160">
        <f>'SAISIE DES JOUEURS'!R26</f>
        <v>0</v>
      </c>
      <c r="H2" s="159">
        <f>'SAISIE DES JOUEURS'!S26</f>
        <v>0</v>
      </c>
      <c r="J2" s="161"/>
      <c r="K2" s="161"/>
      <c r="L2" s="161"/>
      <c r="M2" s="157"/>
      <c r="N2" s="157"/>
      <c r="O2" s="162"/>
      <c r="P2" s="162"/>
      <c r="Q2" s="162"/>
      <c r="R2" s="162"/>
      <c r="S2" s="162"/>
    </row>
    <row r="3" spans="1:18" ht="14.25" customHeight="1">
      <c r="A3" s="153">
        <v>2</v>
      </c>
      <c r="C3" s="158">
        <f>'SAISIE DES JOUEURS'!O27</f>
        <v>0</v>
      </c>
      <c r="D3" s="252">
        <f>'SAISIE DES JOUEURS'!P27</f>
        <v>0</v>
      </c>
      <c r="E3" s="253"/>
      <c r="F3" s="159">
        <f>'SAISIE DES JOUEURS'!Q27</f>
        <v>0</v>
      </c>
      <c r="G3" s="160">
        <f>'SAISIE DES JOUEURS'!R27</f>
        <v>0</v>
      </c>
      <c r="H3" s="159">
        <f>'SAISIE DES JOUEURS'!S27</f>
        <v>0</v>
      </c>
      <c r="J3" s="163"/>
      <c r="K3" s="163"/>
      <c r="L3" s="161"/>
      <c r="M3" s="157"/>
      <c r="N3" s="157"/>
      <c r="O3" s="157"/>
      <c r="P3" s="157"/>
      <c r="Q3" s="157"/>
      <c r="R3" s="157"/>
    </row>
    <row r="4" spans="1:18" ht="14.25" customHeight="1">
      <c r="A4" s="153">
        <v>3</v>
      </c>
      <c r="C4" s="158">
        <f>'SAISIE DES JOUEURS'!O28</f>
        <v>0</v>
      </c>
      <c r="D4" s="252">
        <f>'SAISIE DES JOUEURS'!P28</f>
        <v>0</v>
      </c>
      <c r="E4" s="253"/>
      <c r="F4" s="159">
        <f>'SAISIE DES JOUEURS'!Q28</f>
        <v>0</v>
      </c>
      <c r="G4" s="160">
        <f>'SAISIE DES JOUEURS'!R28</f>
        <v>0</v>
      </c>
      <c r="H4" s="159">
        <f>'SAISIE DES JOUEURS'!S28</f>
        <v>0</v>
      </c>
      <c r="J4" s="163"/>
      <c r="K4" s="163"/>
      <c r="L4" s="161"/>
      <c r="M4" s="157"/>
      <c r="N4" s="157"/>
      <c r="O4" s="157"/>
      <c r="P4" s="157"/>
      <c r="Q4" s="157"/>
      <c r="R4" s="157"/>
    </row>
    <row r="5" spans="1:18" ht="14.25" customHeight="1">
      <c r="A5" s="153">
        <v>4</v>
      </c>
      <c r="C5" s="158">
        <f>'SAISIE DES JOUEURS'!O29</f>
        <v>0</v>
      </c>
      <c r="D5" s="252">
        <f>'SAISIE DES JOUEURS'!P29</f>
        <v>0</v>
      </c>
      <c r="E5" s="253"/>
      <c r="F5" s="159">
        <f>'SAISIE DES JOUEURS'!Q29</f>
        <v>0</v>
      </c>
      <c r="G5" s="160">
        <f>'SAISIE DES JOUEURS'!R29</f>
        <v>0</v>
      </c>
      <c r="H5" s="159">
        <f>'SAISIE DES JOUEURS'!S29</f>
        <v>0</v>
      </c>
      <c r="J5" s="163"/>
      <c r="K5" s="163"/>
      <c r="L5" s="161"/>
      <c r="M5" s="157"/>
      <c r="N5" s="157"/>
      <c r="O5" s="157"/>
      <c r="P5" s="157"/>
      <c r="Q5" s="157"/>
      <c r="R5" s="157"/>
    </row>
    <row r="6" spans="1:18" ht="14.25" customHeight="1">
      <c r="A6" s="153">
        <v>5</v>
      </c>
      <c r="C6" s="158">
        <f>'SAISIE DES JOUEURS'!O30</f>
        <v>0</v>
      </c>
      <c r="D6" s="252">
        <f>'SAISIE DES JOUEURS'!P30</f>
        <v>0</v>
      </c>
      <c r="E6" s="253"/>
      <c r="F6" s="159">
        <f>'SAISIE DES JOUEURS'!Q30</f>
        <v>0</v>
      </c>
      <c r="G6" s="160">
        <f>'SAISIE DES JOUEURS'!R30</f>
        <v>0</v>
      </c>
      <c r="H6" s="159">
        <f>'SAISIE DES JOUEURS'!S30</f>
        <v>0</v>
      </c>
      <c r="J6" s="163"/>
      <c r="K6" s="163"/>
      <c r="L6" s="161"/>
      <c r="M6" s="157"/>
      <c r="N6" s="157"/>
      <c r="O6" s="157"/>
      <c r="P6" s="157"/>
      <c r="Q6" s="157"/>
      <c r="R6" s="157"/>
    </row>
    <row r="7" spans="1:18" ht="14.25" customHeight="1">
      <c r="A7" s="153">
        <v>6</v>
      </c>
      <c r="C7" s="158">
        <f>'SAISIE DES JOUEURS'!O31</f>
        <v>0</v>
      </c>
      <c r="D7" s="252">
        <f>'SAISIE DES JOUEURS'!P31</f>
        <v>0</v>
      </c>
      <c r="E7" s="253"/>
      <c r="F7" s="159">
        <f>'SAISIE DES JOUEURS'!Q31</f>
        <v>0</v>
      </c>
      <c r="G7" s="160">
        <f>'SAISIE DES JOUEURS'!R31</f>
        <v>0</v>
      </c>
      <c r="H7" s="159">
        <f>'SAISIE DES JOUEURS'!S31</f>
        <v>0</v>
      </c>
      <c r="J7" s="163"/>
      <c r="K7" s="163"/>
      <c r="L7" s="164"/>
      <c r="M7" s="157"/>
      <c r="N7" s="157"/>
      <c r="O7" s="157"/>
      <c r="P7" s="157"/>
      <c r="Q7" s="157"/>
      <c r="R7" s="157"/>
    </row>
    <row r="8" spans="1:18" ht="14.25" customHeight="1">
      <c r="A8" s="153">
        <v>7</v>
      </c>
      <c r="C8" s="158">
        <f>'SAISIE DES JOUEURS'!O32</f>
        <v>0</v>
      </c>
      <c r="D8" s="252">
        <f>'SAISIE DES JOUEURS'!P32</f>
        <v>0</v>
      </c>
      <c r="E8" s="253"/>
      <c r="F8" s="159">
        <f>'SAISIE DES JOUEURS'!Q32</f>
        <v>0</v>
      </c>
      <c r="G8" s="160">
        <f>'SAISIE DES JOUEURS'!R32</f>
        <v>0</v>
      </c>
      <c r="H8" s="159">
        <f>'SAISIE DES JOUEURS'!S32</f>
        <v>0</v>
      </c>
      <c r="J8" s="157"/>
      <c r="K8" s="157"/>
      <c r="L8" s="157"/>
      <c r="M8" s="157"/>
      <c r="N8" s="157"/>
      <c r="O8" s="157"/>
      <c r="P8" s="157"/>
      <c r="Q8" s="157"/>
      <c r="R8" s="157"/>
    </row>
    <row r="9" spans="1:18" ht="14.25" customHeight="1">
      <c r="A9" s="153">
        <v>8</v>
      </c>
      <c r="C9" s="158">
        <f>'SAISIE DES JOUEURS'!O33</f>
        <v>0</v>
      </c>
      <c r="D9" s="252">
        <f>'SAISIE DES JOUEURS'!P33</f>
        <v>0</v>
      </c>
      <c r="E9" s="253"/>
      <c r="F9" s="159">
        <f>'SAISIE DES JOUEURS'!Q33</f>
        <v>0</v>
      </c>
      <c r="G9" s="160">
        <f>'SAISIE DES JOUEURS'!R33</f>
        <v>0</v>
      </c>
      <c r="H9" s="159">
        <f>'SAISIE DES JOUEURS'!S33</f>
        <v>0</v>
      </c>
      <c r="J9" s="157"/>
      <c r="K9" s="157"/>
      <c r="L9" s="157"/>
      <c r="M9" s="157"/>
      <c r="N9" s="157"/>
      <c r="O9" s="157"/>
      <c r="P9" s="157"/>
      <c r="Q9" s="157"/>
      <c r="R9" s="157"/>
    </row>
    <row r="10" spans="1:18" ht="14.25" customHeight="1">
      <c r="A10" s="153">
        <v>9</v>
      </c>
      <c r="C10" s="158">
        <f>'SAISIE DES JOUEURS'!O34</f>
        <v>0</v>
      </c>
      <c r="D10" s="252">
        <f>'SAISIE DES JOUEURS'!P34</f>
        <v>0</v>
      </c>
      <c r="E10" s="253"/>
      <c r="F10" s="159">
        <f>'SAISIE DES JOUEURS'!Q34</f>
        <v>0</v>
      </c>
      <c r="G10" s="160">
        <f>'SAISIE DES JOUEURS'!R34</f>
        <v>0</v>
      </c>
      <c r="H10" s="159">
        <f>'SAISIE DES JOUEURS'!S34</f>
        <v>0</v>
      </c>
      <c r="J10" s="165"/>
      <c r="K10" s="165"/>
      <c r="L10" s="165"/>
      <c r="M10" s="165"/>
      <c r="N10" s="165"/>
      <c r="O10" s="165"/>
      <c r="P10" s="165"/>
      <c r="Q10" s="165"/>
      <c r="R10" s="165"/>
    </row>
    <row r="11" spans="1:18" ht="14.25" customHeight="1">
      <c r="A11" s="153">
        <v>10</v>
      </c>
      <c r="C11" s="158">
        <f>'SAISIE DES JOUEURS'!O35</f>
        <v>0</v>
      </c>
      <c r="D11" s="252">
        <f>'SAISIE DES JOUEURS'!P35</f>
        <v>0</v>
      </c>
      <c r="E11" s="253"/>
      <c r="F11" s="159">
        <f>'SAISIE DES JOUEURS'!Q35</f>
        <v>0</v>
      </c>
      <c r="G11" s="160">
        <f>'SAISIE DES JOUEURS'!R35</f>
        <v>0</v>
      </c>
      <c r="H11" s="159">
        <f>'SAISIE DES JOUEURS'!S35</f>
        <v>0</v>
      </c>
      <c r="J11" s="165"/>
      <c r="K11" s="165"/>
      <c r="L11" s="165"/>
      <c r="M11" s="165"/>
      <c r="N11" s="165"/>
      <c r="O11" s="165"/>
      <c r="P11" s="165"/>
      <c r="Q11" s="165"/>
      <c r="R11" s="165"/>
    </row>
    <row r="12" spans="1:18" ht="14.25" customHeight="1">
      <c r="A12" s="153">
        <v>11</v>
      </c>
      <c r="C12" s="158">
        <f>'SAISIE DES JOUEURS'!O36</f>
        <v>0</v>
      </c>
      <c r="D12" s="252">
        <f>'SAISIE DES JOUEURS'!P36</f>
        <v>0</v>
      </c>
      <c r="E12" s="253"/>
      <c r="F12" s="159">
        <f>'SAISIE DES JOUEURS'!Q36</f>
        <v>0</v>
      </c>
      <c r="G12" s="160">
        <f>'SAISIE DES JOUEURS'!R36</f>
        <v>0</v>
      </c>
      <c r="H12" s="159">
        <f>'SAISIE DES JOUEURS'!S36</f>
        <v>0</v>
      </c>
      <c r="J12" s="157"/>
      <c r="K12" s="157"/>
      <c r="L12" s="157"/>
      <c r="M12" s="157"/>
      <c r="N12" s="157"/>
      <c r="O12" s="157"/>
      <c r="P12" s="157"/>
      <c r="Q12" s="157"/>
      <c r="R12" s="157"/>
    </row>
    <row r="13" spans="1:10" ht="14.25" customHeight="1">
      <c r="A13" s="153">
        <v>12</v>
      </c>
      <c r="C13" s="158">
        <f>'SAISIE DES JOUEURS'!O37</f>
        <v>0</v>
      </c>
      <c r="D13" s="252">
        <f>'SAISIE DES JOUEURS'!P37</f>
        <v>0</v>
      </c>
      <c r="E13" s="253"/>
      <c r="F13" s="159">
        <f>'SAISIE DES JOUEURS'!Q37</f>
        <v>0</v>
      </c>
      <c r="G13" s="160">
        <f>'SAISIE DES JOUEURS'!R37</f>
        <v>0</v>
      </c>
      <c r="H13" s="159">
        <f>'SAISIE DES JOUEURS'!S37</f>
        <v>0</v>
      </c>
      <c r="J13" s="151" t="s">
        <v>40</v>
      </c>
    </row>
    <row r="14" spans="1:8" ht="14.25" customHeight="1">
      <c r="A14" s="153">
        <v>13</v>
      </c>
      <c r="C14" s="158">
        <f>'SAISIE DES JOUEURS'!O38</f>
        <v>0</v>
      </c>
      <c r="D14" s="252">
        <f>'SAISIE DES JOUEURS'!P38</f>
        <v>0</v>
      </c>
      <c r="E14" s="253"/>
      <c r="F14" s="159">
        <f>'SAISIE DES JOUEURS'!Q38</f>
        <v>0</v>
      </c>
      <c r="G14" s="160">
        <f>'SAISIE DES JOUEURS'!R38</f>
        <v>0</v>
      </c>
      <c r="H14" s="159">
        <f>'SAISIE DES JOUEURS'!S38</f>
        <v>0</v>
      </c>
    </row>
    <row r="15" spans="1:8" ht="14.25" customHeight="1">
      <c r="A15" s="153">
        <v>14</v>
      </c>
      <c r="C15" s="158">
        <f>'SAISIE DES JOUEURS'!O39</f>
        <v>0</v>
      </c>
      <c r="D15" s="252">
        <f>'SAISIE DES JOUEURS'!P39</f>
        <v>0</v>
      </c>
      <c r="E15" s="253"/>
      <c r="F15" s="159">
        <f>'SAISIE DES JOUEURS'!Q39</f>
        <v>0</v>
      </c>
      <c r="G15" s="160">
        <f>'SAISIE DES JOUEURS'!R39</f>
        <v>0</v>
      </c>
      <c r="H15" s="159">
        <f>'SAISIE DES JOUEURS'!S39</f>
        <v>0</v>
      </c>
    </row>
    <row r="16" spans="1:8" ht="14.25" customHeight="1">
      <c r="A16" s="153">
        <v>15</v>
      </c>
      <c r="C16" s="158">
        <f>'SAISIE DES JOUEURS'!O40</f>
        <v>0</v>
      </c>
      <c r="D16" s="252">
        <f>'SAISIE DES JOUEURS'!P40</f>
        <v>0</v>
      </c>
      <c r="E16" s="253"/>
      <c r="F16" s="159">
        <f>'SAISIE DES JOUEURS'!Q40</f>
        <v>0</v>
      </c>
      <c r="G16" s="160">
        <f>'SAISIE DES JOUEURS'!R40</f>
        <v>0</v>
      </c>
      <c r="H16" s="159">
        <f>'SAISIE DES JOUEURS'!S40</f>
        <v>0</v>
      </c>
    </row>
    <row r="17" spans="1:8" ht="14.25" customHeight="1">
      <c r="A17" s="153">
        <v>16</v>
      </c>
      <c r="C17" s="158">
        <f>'SAISIE DES JOUEURS'!O41</f>
        <v>0</v>
      </c>
      <c r="D17" s="252">
        <f>'SAISIE DES JOUEURS'!P41</f>
        <v>0</v>
      </c>
      <c r="E17" s="253"/>
      <c r="F17" s="159">
        <f>'SAISIE DES JOUEURS'!Q41</f>
        <v>0</v>
      </c>
      <c r="G17" s="160">
        <f>'SAISIE DES JOUEURS'!R41</f>
        <v>0</v>
      </c>
      <c r="H17" s="159">
        <f>'SAISIE DES JOUEURS'!S41</f>
        <v>0</v>
      </c>
    </row>
    <row r="18" ht="14.25" customHeight="1"/>
    <row r="19" ht="14.25" customHeight="1"/>
    <row r="20" ht="14.25" customHeight="1"/>
    <row r="21" ht="14.25" customHeight="1">
      <c r="C21" s="166"/>
    </row>
    <row r="22" spans="4:8" ht="14.25" customHeight="1">
      <c r="D22" s="168" t="s">
        <v>78</v>
      </c>
      <c r="E22" s="267" t="s">
        <v>79</v>
      </c>
      <c r="F22" s="267"/>
      <c r="H22" s="168" t="s">
        <v>80</v>
      </c>
    </row>
    <row r="23" spans="4:8" ht="14.25" customHeight="1">
      <c r="D23" s="169">
        <f>'SAISIE DES JOUEURS'!E7</f>
        <v>0</v>
      </c>
      <c r="E23" s="268">
        <f>'SAISIE DES JOUEURS'!F7</f>
        <v>0</v>
      </c>
      <c r="F23" s="268"/>
      <c r="H23" s="169">
        <f>'SAISIE DES JOUEURS'!H7</f>
        <v>0</v>
      </c>
    </row>
    <row r="24" spans="9:12" ht="14.25" customHeight="1">
      <c r="I24" s="167"/>
      <c r="J24" s="167"/>
      <c r="K24" s="167"/>
      <c r="L24" s="167"/>
    </row>
    <row r="25" spans="4:6" ht="14.25" customHeight="1">
      <c r="D25" s="267" t="s">
        <v>81</v>
      </c>
      <c r="E25" s="267"/>
      <c r="F25" s="170"/>
    </row>
    <row r="26" spans="4:6" ht="14.25" customHeight="1">
      <c r="D26" s="269">
        <f>'SAISIE DES JOUEURS'!E10</f>
        <v>0</v>
      </c>
      <c r="E26" s="269"/>
      <c r="F26" s="170"/>
    </row>
    <row r="27" ht="14.25" customHeight="1">
      <c r="E27" s="170"/>
    </row>
    <row r="28" ht="14.25" customHeight="1"/>
    <row r="29" spans="4:8" ht="14.25" customHeight="1">
      <c r="D29" s="267" t="s">
        <v>82</v>
      </c>
      <c r="E29" s="267"/>
      <c r="H29" s="168" t="s">
        <v>83</v>
      </c>
    </row>
    <row r="30" spans="4:8" ht="14.25" customHeight="1">
      <c r="D30" s="269">
        <f>'SAISIE DES JOUEURS'!E16</f>
        <v>0</v>
      </c>
      <c r="E30" s="269"/>
      <c r="H30" s="169">
        <f>'SAISIE DES JOUEURS'!H16</f>
        <v>0</v>
      </c>
    </row>
    <row r="31" ht="14.25" customHeight="1">
      <c r="C31" s="166"/>
    </row>
    <row r="32" ht="14.25" customHeight="1" thickBot="1">
      <c r="C32" s="166"/>
    </row>
    <row r="33" spans="3:8" ht="14.25" customHeight="1" thickBot="1">
      <c r="C33" s="256" t="s">
        <v>90</v>
      </c>
      <c r="D33" s="257"/>
      <c r="E33" s="176"/>
      <c r="F33" s="177"/>
      <c r="G33" s="177"/>
      <c r="H33" s="177"/>
    </row>
    <row r="34" spans="3:8" ht="14.25">
      <c r="C34" s="258"/>
      <c r="D34" s="259"/>
      <c r="E34" s="259"/>
      <c r="F34" s="259"/>
      <c r="G34" s="259"/>
      <c r="H34" s="260"/>
    </row>
    <row r="35" spans="3:8" ht="14.25">
      <c r="C35" s="261"/>
      <c r="D35" s="262"/>
      <c r="E35" s="262"/>
      <c r="F35" s="262"/>
      <c r="G35" s="262"/>
      <c r="H35" s="263"/>
    </row>
    <row r="36" spans="3:8" ht="14.25">
      <c r="C36" s="261"/>
      <c r="D36" s="262"/>
      <c r="E36" s="262"/>
      <c r="F36" s="262"/>
      <c r="G36" s="262"/>
      <c r="H36" s="263"/>
    </row>
    <row r="37" spans="3:8" ht="14.25">
      <c r="C37" s="261"/>
      <c r="D37" s="262"/>
      <c r="E37" s="262"/>
      <c r="F37" s="262"/>
      <c r="G37" s="262"/>
      <c r="H37" s="263"/>
    </row>
    <row r="38" spans="3:8" ht="14.25">
      <c r="C38" s="261"/>
      <c r="D38" s="262"/>
      <c r="E38" s="262"/>
      <c r="F38" s="262"/>
      <c r="G38" s="262"/>
      <c r="H38" s="263"/>
    </row>
    <row r="39" spans="3:8" ht="14.25">
      <c r="C39" s="261"/>
      <c r="D39" s="262"/>
      <c r="E39" s="262"/>
      <c r="F39" s="262"/>
      <c r="G39" s="262"/>
      <c r="H39" s="263"/>
    </row>
    <row r="40" spans="3:8" ht="14.25">
      <c r="C40" s="261"/>
      <c r="D40" s="262"/>
      <c r="E40" s="262"/>
      <c r="F40" s="262"/>
      <c r="G40" s="262"/>
      <c r="H40" s="263"/>
    </row>
    <row r="41" spans="3:8" ht="14.25">
      <c r="C41" s="261"/>
      <c r="D41" s="262"/>
      <c r="E41" s="262"/>
      <c r="F41" s="262"/>
      <c r="G41" s="262"/>
      <c r="H41" s="263"/>
    </row>
    <row r="42" spans="3:8" ht="14.25">
      <c r="C42" s="261"/>
      <c r="D42" s="262"/>
      <c r="E42" s="262"/>
      <c r="F42" s="262"/>
      <c r="G42" s="262"/>
      <c r="H42" s="263"/>
    </row>
    <row r="43" spans="3:8" ht="14.25">
      <c r="C43" s="261"/>
      <c r="D43" s="262"/>
      <c r="E43" s="262"/>
      <c r="F43" s="262"/>
      <c r="G43" s="262"/>
      <c r="H43" s="263"/>
    </row>
    <row r="44" spans="3:8" ht="14.25">
      <c r="C44" s="261"/>
      <c r="D44" s="262"/>
      <c r="E44" s="262"/>
      <c r="F44" s="262"/>
      <c r="G44" s="262"/>
      <c r="H44" s="263"/>
    </row>
    <row r="45" spans="3:8" ht="14.25">
      <c r="C45" s="261"/>
      <c r="D45" s="262"/>
      <c r="E45" s="262"/>
      <c r="F45" s="262"/>
      <c r="G45" s="262"/>
      <c r="H45" s="263"/>
    </row>
    <row r="46" spans="3:8" ht="15" thickBot="1">
      <c r="C46" s="264"/>
      <c r="D46" s="265"/>
      <c r="E46" s="265"/>
      <c r="F46" s="265"/>
      <c r="G46" s="265"/>
      <c r="H46" s="266"/>
    </row>
  </sheetData>
  <sheetProtection password="DCB1" sheet="1"/>
  <mergeCells count="25">
    <mergeCell ref="C33:D33"/>
    <mergeCell ref="C34:H46"/>
    <mergeCell ref="E22:F22"/>
    <mergeCell ref="E23:F23"/>
    <mergeCell ref="D25:E25"/>
    <mergeCell ref="D26:E26"/>
    <mergeCell ref="D29:E29"/>
    <mergeCell ref="D30:E30"/>
    <mergeCell ref="D16:E16"/>
    <mergeCell ref="D17:E17"/>
    <mergeCell ref="D10:E10"/>
    <mergeCell ref="D11:E11"/>
    <mergeCell ref="D12:E12"/>
    <mergeCell ref="D13:E13"/>
    <mergeCell ref="D14:E14"/>
    <mergeCell ref="D15:E15"/>
    <mergeCell ref="D7:E7"/>
    <mergeCell ref="D8:E8"/>
    <mergeCell ref="D9:E9"/>
    <mergeCell ref="D1:E1"/>
    <mergeCell ref="D2:E2"/>
    <mergeCell ref="D3:E3"/>
    <mergeCell ref="D4:E4"/>
    <mergeCell ref="D5:E5"/>
    <mergeCell ref="D6:E6"/>
  </mergeCells>
  <printOptions/>
  <pageMargins left="0.7086614173228347" right="0.7086614173228347" top="0.7480314960629921" bottom="0.7480314960629921" header="0.31496062992125984" footer="0.31496062992125984"/>
  <pageSetup fitToHeight="1" fitToWidth="1"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3:BH51"/>
  <sheetViews>
    <sheetView zoomScale="80" zoomScaleNormal="80" zoomScalePageLayoutView="0" workbookViewId="0" topLeftCell="A1">
      <selection activeCell="I48" sqref="I48"/>
    </sheetView>
  </sheetViews>
  <sheetFormatPr defaultColWidth="11.421875" defaultRowHeight="15"/>
  <cols>
    <col min="1" max="1" width="5.7109375" style="0" customWidth="1"/>
    <col min="2" max="2" width="12.140625" style="0" bestFit="1" customWidth="1"/>
    <col min="3" max="3" width="22.421875" style="0" customWidth="1"/>
    <col min="4" max="6" width="5.7109375" style="0" customWidth="1"/>
    <col min="7" max="8" width="2.57421875" style="0" customWidth="1"/>
    <col min="9" max="9" width="12.140625" style="0" bestFit="1" customWidth="1"/>
    <col min="10" max="10" width="22.421875" style="0" customWidth="1"/>
    <col min="11" max="13" width="5.7109375" style="0" customWidth="1"/>
    <col min="14" max="17" width="2.7109375" style="0" customWidth="1"/>
    <col min="18" max="18" width="12.140625" style="0" bestFit="1" customWidth="1"/>
    <col min="19" max="19" width="22.421875" style="0" customWidth="1"/>
    <col min="20" max="23" width="5.7109375" style="0" customWidth="1"/>
    <col min="24" max="24" width="12.140625" style="0" bestFit="1" customWidth="1"/>
    <col min="25" max="25" width="22.421875" style="0" customWidth="1"/>
    <col min="26" max="28" width="5.7109375" style="0" customWidth="1"/>
    <col min="29" max="33" width="2.7109375" style="0" customWidth="1"/>
    <col min="34" max="34" width="10.421875" style="0" bestFit="1" customWidth="1"/>
    <col min="35" max="35" width="22.421875" style="0" customWidth="1"/>
    <col min="36" max="38" width="5.7109375" style="0" customWidth="1"/>
    <col min="39" max="40" width="2.7109375" style="0" customWidth="1"/>
    <col min="41" max="41" width="10.57421875" style="0" bestFit="1" customWidth="1"/>
    <col min="42" max="42" width="22.421875" style="0" customWidth="1"/>
    <col min="43" max="45" width="5.7109375" style="0" customWidth="1"/>
    <col min="46" max="47" width="2.7109375" style="0" customWidth="1"/>
    <col min="48" max="48" width="10.57421875" style="0" bestFit="1" customWidth="1"/>
    <col min="49" max="49" width="22.421875" style="0" customWidth="1"/>
    <col min="50" max="52" width="5.7109375" style="0" customWidth="1"/>
    <col min="53" max="55" width="2.7109375" style="0" customWidth="1"/>
    <col min="56" max="56" width="13.140625" style="0" customWidth="1"/>
    <col min="57" max="57" width="22.421875" style="0" customWidth="1"/>
    <col min="58" max="60" width="5.7109375" style="0" customWidth="1"/>
  </cols>
  <sheetData>
    <row r="1" ht="18" customHeight="1"/>
    <row r="2" ht="30" customHeight="1"/>
    <row r="3" spans="1:57" ht="18" customHeight="1">
      <c r="A3" s="40"/>
      <c r="B3" s="40"/>
      <c r="C3" s="40"/>
      <c r="D3" s="40"/>
      <c r="E3" s="40"/>
      <c r="F3" s="22"/>
      <c r="G3" s="22"/>
      <c r="I3" s="41"/>
      <c r="J3" s="41"/>
      <c r="R3" s="41"/>
      <c r="S3" s="41"/>
      <c r="X3" s="41"/>
      <c r="Y3" s="41"/>
      <c r="AH3" s="41"/>
      <c r="AI3" s="41"/>
      <c r="AO3" s="41"/>
      <c r="AP3" s="41"/>
      <c r="AV3" s="41"/>
      <c r="AW3" s="41"/>
      <c r="BD3" s="41"/>
      <c r="BE3" s="41"/>
    </row>
    <row r="4" spans="1:57" ht="18" customHeight="1" thickBot="1">
      <c r="A4" s="41"/>
      <c r="B4" s="41"/>
      <c r="C4" s="41"/>
      <c r="D4" s="41"/>
      <c r="E4" s="41"/>
      <c r="F4" s="41"/>
      <c r="G4" s="41"/>
      <c r="I4" s="41"/>
      <c r="J4" s="41"/>
      <c r="R4" s="41"/>
      <c r="S4" s="41"/>
      <c r="X4" s="41"/>
      <c r="Y4" s="41"/>
      <c r="AH4" s="41"/>
      <c r="AI4" s="41"/>
      <c r="AO4" s="41"/>
      <c r="AP4" s="41"/>
      <c r="AV4" s="41"/>
      <c r="AW4" s="41"/>
      <c r="BD4" s="41"/>
      <c r="BE4" s="41"/>
    </row>
    <row r="5" spans="1:60" ht="18" customHeight="1" thickBot="1">
      <c r="A5" s="41"/>
      <c r="B5" s="270" t="s">
        <v>51</v>
      </c>
      <c r="C5" s="271"/>
      <c r="D5" s="271"/>
      <c r="E5" s="271"/>
      <c r="F5" s="272"/>
      <c r="G5" s="41"/>
      <c r="I5" s="270" t="s">
        <v>55</v>
      </c>
      <c r="J5" s="271"/>
      <c r="K5" s="271"/>
      <c r="L5" s="271"/>
      <c r="M5" s="272"/>
      <c r="R5" s="270" t="s">
        <v>56</v>
      </c>
      <c r="S5" s="271"/>
      <c r="T5" s="271"/>
      <c r="U5" s="271"/>
      <c r="V5" s="272"/>
      <c r="X5" s="270" t="s">
        <v>57</v>
      </c>
      <c r="Y5" s="271"/>
      <c r="Z5" s="271"/>
      <c r="AA5" s="271"/>
      <c r="AB5" s="272"/>
      <c r="AH5" s="270" t="s">
        <v>58</v>
      </c>
      <c r="AI5" s="271"/>
      <c r="AJ5" s="271"/>
      <c r="AK5" s="271"/>
      <c r="AL5" s="272"/>
      <c r="AO5" s="270" t="s">
        <v>59</v>
      </c>
      <c r="AP5" s="271"/>
      <c r="AQ5" s="271"/>
      <c r="AR5" s="271"/>
      <c r="AS5" s="272"/>
      <c r="AV5" s="270" t="s">
        <v>60</v>
      </c>
      <c r="AW5" s="271"/>
      <c r="AX5" s="271"/>
      <c r="AY5" s="271"/>
      <c r="AZ5" s="272"/>
      <c r="BD5" s="270" t="s">
        <v>61</v>
      </c>
      <c r="BE5" s="271"/>
      <c r="BF5" s="271"/>
      <c r="BG5" s="271"/>
      <c r="BH5" s="272"/>
    </row>
    <row r="6" spans="2:56" ht="18" customHeight="1">
      <c r="B6" s="41"/>
      <c r="C6" s="41"/>
      <c r="I6" s="39"/>
      <c r="J6" s="45" t="s">
        <v>33</v>
      </c>
      <c r="X6" s="39"/>
      <c r="Y6" s="45" t="s">
        <v>45</v>
      </c>
      <c r="AO6" s="39"/>
      <c r="BD6" s="39"/>
    </row>
    <row r="7" spans="2:55" ht="18" customHeight="1" thickBot="1">
      <c r="B7" s="41"/>
      <c r="C7" s="41"/>
      <c r="F7" s="1"/>
      <c r="G7" s="1"/>
      <c r="H7" s="1"/>
      <c r="I7" s="122" t="s">
        <v>52</v>
      </c>
      <c r="J7" s="2" t="s">
        <v>2</v>
      </c>
      <c r="K7" s="2" t="s">
        <v>3</v>
      </c>
      <c r="L7" s="2" t="s">
        <v>4</v>
      </c>
      <c r="M7" s="3" t="s">
        <v>5</v>
      </c>
      <c r="V7" s="1"/>
      <c r="W7" s="1"/>
      <c r="X7" s="122" t="s">
        <v>54</v>
      </c>
      <c r="Y7" s="2" t="s">
        <v>2</v>
      </c>
      <c r="Z7" s="2" t="s">
        <v>3</v>
      </c>
      <c r="AA7" s="2" t="s">
        <v>4</v>
      </c>
      <c r="AB7" s="3" t="s">
        <v>5</v>
      </c>
      <c r="AN7" s="1"/>
      <c r="AO7" s="122" t="s">
        <v>64</v>
      </c>
      <c r="AP7" s="2" t="s">
        <v>2</v>
      </c>
      <c r="AQ7" s="2" t="s">
        <v>3</v>
      </c>
      <c r="AR7" s="2" t="s">
        <v>4</v>
      </c>
      <c r="AS7" s="3" t="s">
        <v>5</v>
      </c>
      <c r="BA7" s="1"/>
      <c r="BB7" s="1"/>
      <c r="BC7" s="1"/>
    </row>
    <row r="8" spans="2:55" ht="18" customHeight="1" thickBot="1" thickTop="1">
      <c r="B8" s="41"/>
      <c r="C8" s="41"/>
      <c r="F8" s="1"/>
      <c r="H8" s="48"/>
      <c r="I8" s="123" t="s">
        <v>50</v>
      </c>
      <c r="J8" s="4" t="str">
        <f>IF('RESULTAT DU TRI'!C9=0,"J8",'RESULTAT DU TRI'!D9)</f>
        <v>J8</v>
      </c>
      <c r="K8" s="33"/>
      <c r="L8" s="279"/>
      <c r="M8" s="34"/>
      <c r="N8" s="14"/>
      <c r="O8" s="15"/>
      <c r="P8" s="15"/>
      <c r="Q8" s="15"/>
      <c r="R8" s="15"/>
      <c r="S8" s="15"/>
      <c r="T8" s="15"/>
      <c r="U8" s="15"/>
      <c r="V8" s="16"/>
      <c r="W8" s="17"/>
      <c r="X8" s="123" t="s">
        <v>50</v>
      </c>
      <c r="Y8" s="4" t="str">
        <f>IF('RESULTAT DU TRI'!C4=0,"J3",'RESULTAT DU TRI'!D4)</f>
        <v>J3</v>
      </c>
      <c r="Z8" s="33"/>
      <c r="AA8" s="279"/>
      <c r="AB8" s="34"/>
      <c r="AC8" s="14"/>
      <c r="AD8" s="15"/>
      <c r="AE8" s="15"/>
      <c r="AF8" s="15"/>
      <c r="AG8" s="15"/>
      <c r="AH8" s="15"/>
      <c r="AI8" s="15"/>
      <c r="AJ8" s="15"/>
      <c r="AK8" s="15"/>
      <c r="AL8" s="15"/>
      <c r="AM8" s="15"/>
      <c r="AN8" s="67"/>
      <c r="AO8" s="121" t="s">
        <v>39</v>
      </c>
      <c r="AP8" s="4">
        <f>IF(Z8=Z9,"",IF(Z8&gt;Z9,Y8,Y9))</f>
      </c>
      <c r="AQ8" s="33"/>
      <c r="AR8" s="279"/>
      <c r="AS8" s="37"/>
      <c r="AT8" s="65"/>
      <c r="BA8" s="1"/>
      <c r="BB8" s="23"/>
      <c r="BC8" s="23"/>
    </row>
    <row r="9" spans="8:55" ht="18" customHeight="1" thickTop="1">
      <c r="H9" s="30"/>
      <c r="I9" s="32"/>
      <c r="J9" s="5">
        <f>IF(D12=D13,"",IF(D12&gt;D13,C12,C13))</f>
      </c>
      <c r="K9" s="63"/>
      <c r="L9" s="280"/>
      <c r="M9" s="36"/>
      <c r="N9" s="104"/>
      <c r="O9" s="104"/>
      <c r="P9" s="105"/>
      <c r="X9" s="32"/>
      <c r="Y9" s="5">
        <f>IF(K8=K9,"",IF(K8&gt;K9,J8,J9))</f>
      </c>
      <c r="Z9" s="63"/>
      <c r="AA9" s="280"/>
      <c r="AB9" s="36"/>
      <c r="AC9" s="92"/>
      <c r="AM9" s="57"/>
      <c r="AN9" s="1"/>
      <c r="AO9" s="32"/>
      <c r="AP9" s="5">
        <f>IF(AJ12=AJ13,"",IF(AJ12&gt;AJ13,AI12,AI13))</f>
      </c>
      <c r="AQ9" s="63"/>
      <c r="AR9" s="280"/>
      <c r="AS9" s="38"/>
      <c r="AT9" s="57"/>
      <c r="AU9" s="22"/>
      <c r="AV9" s="22"/>
      <c r="BA9" s="1"/>
      <c r="BB9" s="23"/>
      <c r="BC9" s="23"/>
    </row>
    <row r="10" spans="2:55" ht="18" customHeight="1">
      <c r="B10" s="39"/>
      <c r="C10" s="45" t="s">
        <v>24</v>
      </c>
      <c r="F10" s="1"/>
      <c r="G10" s="1"/>
      <c r="H10" s="30"/>
      <c r="I10" s="44" t="s">
        <v>6</v>
      </c>
      <c r="J10" s="1"/>
      <c r="K10" s="281">
        <f>IF(D12=D13,"",IF(D12&lt;D13,C12,C13))</f>
      </c>
      <c r="L10" s="282"/>
      <c r="M10" s="283"/>
      <c r="N10" s="22"/>
      <c r="O10" s="22"/>
      <c r="P10" s="106"/>
      <c r="R10" s="39"/>
      <c r="V10" s="1"/>
      <c r="X10" s="44" t="s">
        <v>6</v>
      </c>
      <c r="Y10" s="1"/>
      <c r="Z10" s="281">
        <f>IF(T12=T13,"",IF(T12&lt;T13,S12,S13))</f>
      </c>
      <c r="AA10" s="282"/>
      <c r="AB10" s="283"/>
      <c r="AC10" s="93"/>
      <c r="AH10" s="39"/>
      <c r="AM10" s="57"/>
      <c r="AN10" s="23"/>
      <c r="AO10" s="44" t="s">
        <v>6</v>
      </c>
      <c r="AP10" s="1"/>
      <c r="AQ10" s="281">
        <f>IF(AJ12=AJ13,"",IF(AJ12&lt;AJ13,AI12,AI13))</f>
      </c>
      <c r="AR10" s="282"/>
      <c r="AS10" s="283"/>
      <c r="AT10" s="57"/>
      <c r="AU10" s="22"/>
      <c r="AV10" s="56"/>
      <c r="BA10" s="23"/>
      <c r="BB10" s="23"/>
      <c r="BC10" s="23"/>
    </row>
    <row r="11" spans="2:56" ht="18" customHeight="1" thickBot="1">
      <c r="B11" s="122" t="s">
        <v>49</v>
      </c>
      <c r="C11" s="2" t="s">
        <v>2</v>
      </c>
      <c r="D11" s="2" t="s">
        <v>3</v>
      </c>
      <c r="E11" s="2" t="s">
        <v>4</v>
      </c>
      <c r="F11" s="3" t="s">
        <v>5</v>
      </c>
      <c r="G11" s="49"/>
      <c r="H11" s="30"/>
      <c r="N11" s="22"/>
      <c r="O11" s="22"/>
      <c r="P11" s="107"/>
      <c r="Q11" s="1"/>
      <c r="R11" s="122" t="s">
        <v>53</v>
      </c>
      <c r="S11" s="2" t="s">
        <v>2</v>
      </c>
      <c r="T11" s="2" t="s">
        <v>3</v>
      </c>
      <c r="U11" s="2" t="s">
        <v>4</v>
      </c>
      <c r="V11" s="3" t="s">
        <v>5</v>
      </c>
      <c r="AC11" s="93"/>
      <c r="AH11" s="122" t="s">
        <v>63</v>
      </c>
      <c r="AI11" s="2" t="s">
        <v>2</v>
      </c>
      <c r="AJ11" s="2" t="s">
        <v>3</v>
      </c>
      <c r="AK11" s="2" t="s">
        <v>4</v>
      </c>
      <c r="AL11" s="3" t="s">
        <v>5</v>
      </c>
      <c r="AM11" s="25"/>
      <c r="AN11" s="30"/>
      <c r="AO11" s="22"/>
      <c r="AT11" s="64"/>
      <c r="AU11" s="1"/>
      <c r="AV11" s="122" t="s">
        <v>65</v>
      </c>
      <c r="AW11" s="2" t="s">
        <v>2</v>
      </c>
      <c r="AX11" s="2" t="s">
        <v>3</v>
      </c>
      <c r="AY11" s="2" t="s">
        <v>4</v>
      </c>
      <c r="AZ11" s="3" t="s">
        <v>5</v>
      </c>
      <c r="BA11" s="24"/>
      <c r="BB11" s="24"/>
      <c r="BC11" s="22"/>
      <c r="BD11" s="22"/>
    </row>
    <row r="12" spans="2:56" ht="18" customHeight="1" thickBot="1" thickTop="1">
      <c r="B12" s="123" t="s">
        <v>50</v>
      </c>
      <c r="C12" s="4" t="str">
        <f>IF('RESULTAT DU TRI'!C17=0,"J16",'RESULTAT DU TRI'!D17)</f>
        <v>J16</v>
      </c>
      <c r="D12" s="33"/>
      <c r="E12" s="279"/>
      <c r="F12" s="34"/>
      <c r="G12" s="14"/>
      <c r="H12" s="22"/>
      <c r="I12" s="22"/>
      <c r="J12" s="22"/>
      <c r="K12" s="101"/>
      <c r="L12" s="101"/>
      <c r="M12" s="101"/>
      <c r="N12" s="101"/>
      <c r="O12" s="101"/>
      <c r="P12" s="108"/>
      <c r="Q12" s="102"/>
      <c r="R12" s="123" t="s">
        <v>50</v>
      </c>
      <c r="S12" s="4">
        <f>IF(D12=D13,"",IF(D12&gt;D13,C13,C12))</f>
      </c>
      <c r="T12" s="33"/>
      <c r="U12" s="279"/>
      <c r="V12" s="37"/>
      <c r="W12" s="15"/>
      <c r="X12" s="15"/>
      <c r="Y12" s="15"/>
      <c r="Z12" s="15"/>
      <c r="AA12" s="15"/>
      <c r="AB12" s="15"/>
      <c r="AC12" s="94"/>
      <c r="AD12" s="15"/>
      <c r="AE12" s="15"/>
      <c r="AF12" s="15"/>
      <c r="AG12" s="89"/>
      <c r="AH12" s="121" t="s">
        <v>62</v>
      </c>
      <c r="AI12" s="4">
        <f>IF(T12=T13,"",IF(T12&gt;T13,S12,S13))</f>
      </c>
      <c r="AJ12" s="33"/>
      <c r="AK12" s="279"/>
      <c r="AL12" s="37"/>
      <c r="AT12" s="64"/>
      <c r="AU12" s="17"/>
      <c r="AV12" s="121" t="s">
        <v>22</v>
      </c>
      <c r="AW12" s="4">
        <f>IF(AQ8=AQ9,"",IF(AQ8&gt;AQ9,AP8,AP9))</f>
      </c>
      <c r="AX12" s="33"/>
      <c r="AY12" s="279"/>
      <c r="AZ12" s="34"/>
      <c r="BA12" s="15"/>
      <c r="BB12" s="26"/>
      <c r="BC12" s="30"/>
      <c r="BD12" s="22"/>
    </row>
    <row r="13" spans="2:56" ht="18" customHeight="1" thickTop="1">
      <c r="B13" s="32"/>
      <c r="C13" s="4" t="str">
        <f>IF('RESULTAT DU TRI'!C10=0,"J9",'RESULTAT DU TRI'!D10)</f>
        <v>J9</v>
      </c>
      <c r="D13" s="35"/>
      <c r="E13" s="280"/>
      <c r="F13" s="36"/>
      <c r="G13" s="12"/>
      <c r="H13" s="13"/>
      <c r="I13" s="13"/>
      <c r="J13" s="13"/>
      <c r="K13" s="22"/>
      <c r="L13" s="22"/>
      <c r="M13" s="22"/>
      <c r="N13" s="22"/>
      <c r="O13" s="55"/>
      <c r="P13" s="106"/>
      <c r="Q13" s="42"/>
      <c r="R13" s="32"/>
      <c r="S13" s="5">
        <f>IF(K16=K17,"",IF(K16&gt;K17,J17,J16))</f>
      </c>
      <c r="T13" s="63"/>
      <c r="U13" s="280"/>
      <c r="V13" s="38"/>
      <c r="AC13" s="93"/>
      <c r="AE13" s="54"/>
      <c r="AF13" s="13"/>
      <c r="AG13" s="42"/>
      <c r="AH13" s="32"/>
      <c r="AI13" s="5">
        <f>IF(Z32=Z33,"",IF(Z32&lt;Z33,Y32,Y33))</f>
      </c>
      <c r="AJ13" s="63"/>
      <c r="AK13" s="280"/>
      <c r="AL13" s="38"/>
      <c r="AT13" s="64"/>
      <c r="AU13" s="1"/>
      <c r="AV13" s="32"/>
      <c r="AW13" s="5">
        <f>IF(AQ16=AQ17,"",IF(AQ16&gt;AQ17,AP16,AP17))</f>
      </c>
      <c r="AX13" s="63"/>
      <c r="AY13" s="280"/>
      <c r="AZ13" s="36"/>
      <c r="BA13" s="18"/>
      <c r="BB13" s="57"/>
      <c r="BC13" s="30"/>
      <c r="BD13" s="22"/>
    </row>
    <row r="14" spans="2:56" ht="18" customHeight="1">
      <c r="B14" s="44" t="s">
        <v>6</v>
      </c>
      <c r="C14" s="46" t="s">
        <v>25</v>
      </c>
      <c r="D14" s="281" t="str">
        <f>J8</f>
        <v>J8</v>
      </c>
      <c r="E14" s="282"/>
      <c r="F14" s="283"/>
      <c r="I14" s="39"/>
      <c r="J14" s="45" t="s">
        <v>34</v>
      </c>
      <c r="N14" s="19"/>
      <c r="O14" s="22"/>
      <c r="P14" s="107"/>
      <c r="R14" s="44" t="s">
        <v>6</v>
      </c>
      <c r="S14" s="1"/>
      <c r="T14" s="281" t="str">
        <f>Y8</f>
        <v>J3</v>
      </c>
      <c r="U14" s="282"/>
      <c r="V14" s="283"/>
      <c r="X14" s="39"/>
      <c r="Y14" s="45" t="s">
        <v>44</v>
      </c>
      <c r="AC14" s="93"/>
      <c r="AE14" s="55"/>
      <c r="AF14" s="22"/>
      <c r="AG14" s="42"/>
      <c r="AH14" s="44" t="s">
        <v>6</v>
      </c>
      <c r="AI14" s="1"/>
      <c r="AJ14" s="281">
        <f>IF(Z8=Z9,"",IF(Z8&gt;Z9,Y8,Y9))</f>
      </c>
      <c r="AK14" s="282"/>
      <c r="AL14" s="283"/>
      <c r="AO14" s="39"/>
      <c r="AT14" s="64"/>
      <c r="AU14" s="23"/>
      <c r="AV14" s="44" t="s">
        <v>6</v>
      </c>
      <c r="AW14" s="1"/>
      <c r="AX14" s="281">
        <f>IF(AQ8=AQ9,"",IF(AQ8&lt;AQ9,AP8,AP9))</f>
      </c>
      <c r="AY14" s="282"/>
      <c r="AZ14" s="283"/>
      <c r="BA14" s="19"/>
      <c r="BB14" s="57"/>
      <c r="BC14" s="30"/>
      <c r="BD14" s="22"/>
    </row>
    <row r="15" spans="3:60" ht="18" customHeight="1" thickBot="1">
      <c r="C15" s="22"/>
      <c r="D15" s="50"/>
      <c r="F15" s="1"/>
      <c r="H15" s="1"/>
      <c r="I15" s="122" t="s">
        <v>52</v>
      </c>
      <c r="J15" s="2" t="s">
        <v>2</v>
      </c>
      <c r="K15" s="2" t="s">
        <v>3</v>
      </c>
      <c r="L15" s="2" t="s">
        <v>4</v>
      </c>
      <c r="M15" s="3" t="s">
        <v>5</v>
      </c>
      <c r="N15" s="52"/>
      <c r="O15" s="22"/>
      <c r="P15" s="106"/>
      <c r="Q15" s="22"/>
      <c r="R15" s="22"/>
      <c r="V15" s="1"/>
      <c r="W15" s="1"/>
      <c r="X15" s="122" t="s">
        <v>54</v>
      </c>
      <c r="Y15" s="2" t="s">
        <v>2</v>
      </c>
      <c r="Z15" s="2" t="s">
        <v>3</v>
      </c>
      <c r="AA15" s="2" t="s">
        <v>4</v>
      </c>
      <c r="AB15" s="3" t="s">
        <v>5</v>
      </c>
      <c r="AC15" s="93"/>
      <c r="AD15" s="22"/>
      <c r="AE15" s="69"/>
      <c r="AF15" s="24"/>
      <c r="AN15" s="1"/>
      <c r="AO15" s="122" t="s">
        <v>64</v>
      </c>
      <c r="AP15" s="2" t="s">
        <v>2</v>
      </c>
      <c r="AQ15" s="2" t="s">
        <v>3</v>
      </c>
      <c r="AR15" s="2" t="s">
        <v>4</v>
      </c>
      <c r="AS15" s="3" t="s">
        <v>5</v>
      </c>
      <c r="AT15" s="25"/>
      <c r="AU15" s="22"/>
      <c r="AV15" s="22"/>
      <c r="BA15" s="19"/>
      <c r="BB15" s="57"/>
      <c r="BC15" s="30"/>
      <c r="BD15" s="122" t="s">
        <v>66</v>
      </c>
      <c r="BE15" s="2" t="s">
        <v>2</v>
      </c>
      <c r="BF15" s="2" t="s">
        <v>3</v>
      </c>
      <c r="BG15" s="2" t="s">
        <v>4</v>
      </c>
      <c r="BH15" s="3" t="s">
        <v>5</v>
      </c>
    </row>
    <row r="16" spans="3:60" ht="18" customHeight="1" thickBot="1" thickTop="1">
      <c r="C16" s="51" t="s">
        <v>26</v>
      </c>
      <c r="F16" s="1"/>
      <c r="H16" s="48"/>
      <c r="I16" s="123" t="s">
        <v>50</v>
      </c>
      <c r="J16" s="4" t="str">
        <f>IF('RESULTAT DU TRI'!C8=0,"J7",'RESULTAT DU TRI'!D8)</f>
        <v>J7</v>
      </c>
      <c r="K16" s="33"/>
      <c r="L16" s="279"/>
      <c r="M16" s="34"/>
      <c r="N16" s="53"/>
      <c r="O16" s="15"/>
      <c r="P16" s="109"/>
      <c r="Q16" s="15"/>
      <c r="R16" s="15"/>
      <c r="S16" s="15"/>
      <c r="T16" s="15"/>
      <c r="U16" s="15"/>
      <c r="V16" s="16"/>
      <c r="W16" s="17"/>
      <c r="X16" s="123" t="s">
        <v>50</v>
      </c>
      <c r="Y16" s="4" t="str">
        <f>IF('RESULTAT DU TRI'!C3=0,"J2",'RESULTAT DU TRI'!D3)</f>
        <v>J2</v>
      </c>
      <c r="Z16" s="33"/>
      <c r="AA16" s="279"/>
      <c r="AB16" s="34"/>
      <c r="AC16" s="95"/>
      <c r="AD16" s="31"/>
      <c r="AE16" s="15"/>
      <c r="AF16" s="15"/>
      <c r="AG16" s="15"/>
      <c r="AH16" s="15"/>
      <c r="AI16" s="15"/>
      <c r="AJ16" s="15"/>
      <c r="AK16" s="15"/>
      <c r="AL16" s="15"/>
      <c r="AM16" s="15"/>
      <c r="AN16" s="67"/>
      <c r="AO16" s="121" t="s">
        <v>39</v>
      </c>
      <c r="AP16" s="4">
        <f>IF(Z16=Z17,"",IF(Z16&gt;Z17,Y16,Y17))</f>
      </c>
      <c r="AQ16" s="33"/>
      <c r="AR16" s="279"/>
      <c r="AS16" s="37"/>
      <c r="BA16" s="19"/>
      <c r="BB16" s="57"/>
      <c r="BC16" s="30"/>
      <c r="BD16" s="121" t="s">
        <v>48</v>
      </c>
      <c r="BE16" s="4">
        <f>IF(AX12=AX13,"",IF(AX12&lt;AX13,AW12,AW13))</f>
      </c>
      <c r="BF16" s="33"/>
      <c r="BG16" s="279"/>
      <c r="BH16" s="34"/>
    </row>
    <row r="17" spans="8:60" ht="18" customHeight="1" thickTop="1">
      <c r="H17" s="30"/>
      <c r="I17" s="32"/>
      <c r="J17" s="5">
        <f>IF(D20=D21,"",IF(D20&gt;D21,C20,C21))</f>
      </c>
      <c r="K17" s="63"/>
      <c r="L17" s="280"/>
      <c r="M17" s="36"/>
      <c r="N17" s="27"/>
      <c r="O17" s="22"/>
      <c r="P17" s="106"/>
      <c r="Q17" s="22"/>
      <c r="X17" s="32"/>
      <c r="Y17" s="5">
        <f>IF(K16=K17,"",IF(K16&gt;K17,J16,J17))</f>
      </c>
      <c r="Z17" s="63"/>
      <c r="AA17" s="280"/>
      <c r="AB17" s="36"/>
      <c r="AC17" s="112"/>
      <c r="AD17" s="113"/>
      <c r="AE17" s="105"/>
      <c r="AF17" s="22"/>
      <c r="AM17" s="57"/>
      <c r="AN17" s="1"/>
      <c r="AO17" s="32"/>
      <c r="AP17" s="5">
        <f>IF(AJ20=AJ21,"",IF(AJ20&gt;AJ21,AI20,AI21))</f>
      </c>
      <c r="AQ17" s="63"/>
      <c r="AR17" s="280"/>
      <c r="AS17" s="38"/>
      <c r="BA17" s="19"/>
      <c r="BB17" s="118"/>
      <c r="BC17" s="119"/>
      <c r="BD17" s="32"/>
      <c r="BE17" s="5">
        <f>IF(AX28=AX29,"",IF(AX28&lt;AX29,AW28,AW29))</f>
      </c>
      <c r="BF17" s="63"/>
      <c r="BG17" s="280"/>
      <c r="BH17" s="36"/>
    </row>
    <row r="18" spans="2:60" ht="18" customHeight="1">
      <c r="B18" s="39"/>
      <c r="C18" s="45" t="s">
        <v>27</v>
      </c>
      <c r="F18" s="1"/>
      <c r="G18" s="1"/>
      <c r="H18" s="30"/>
      <c r="I18" s="44" t="s">
        <v>6</v>
      </c>
      <c r="J18" s="1"/>
      <c r="K18" s="281">
        <f>IF(D20=D21,"",IF(D20&lt;D21,C20,C21))</f>
      </c>
      <c r="L18" s="282"/>
      <c r="M18" s="283"/>
      <c r="N18" s="22"/>
      <c r="O18" s="22"/>
      <c r="P18" s="106"/>
      <c r="Q18" s="22"/>
      <c r="R18" s="39"/>
      <c r="V18" s="1"/>
      <c r="X18" s="44" t="s">
        <v>6</v>
      </c>
      <c r="Y18" s="1"/>
      <c r="Z18" s="281">
        <f>IF(T20=T21,"",IF(T20&lt;T21,S20,S21))</f>
      </c>
      <c r="AA18" s="282"/>
      <c r="AB18" s="283"/>
      <c r="AC18" s="93"/>
      <c r="AD18" s="19"/>
      <c r="AE18" s="106"/>
      <c r="AF18" s="22"/>
      <c r="AH18" s="39"/>
      <c r="AM18" s="57"/>
      <c r="AN18" s="23"/>
      <c r="AO18" s="44" t="s">
        <v>6</v>
      </c>
      <c r="AP18" s="1"/>
      <c r="AQ18" s="281">
        <f>IF(AJ20=AJ21,"",IF(AJ20&lt;AJ21,AI20,AI21))</f>
      </c>
      <c r="AR18" s="282"/>
      <c r="AS18" s="283"/>
      <c r="BA18" s="19"/>
      <c r="BB18" s="57"/>
      <c r="BC18" s="30"/>
      <c r="BD18" s="44" t="s">
        <v>6</v>
      </c>
      <c r="BE18" s="1"/>
      <c r="BF18" s="281">
        <f>IF(AQ32=AQ33,"",IF(AQ32&lt;AQ33,AP32,AP33))</f>
      </c>
      <c r="BG18" s="282"/>
      <c r="BH18" s="283"/>
    </row>
    <row r="19" spans="2:56" ht="18" customHeight="1" thickBot="1">
      <c r="B19" s="122" t="s">
        <v>49</v>
      </c>
      <c r="C19" s="2" t="s">
        <v>2</v>
      </c>
      <c r="D19" s="2" t="s">
        <v>3</v>
      </c>
      <c r="E19" s="2" t="s">
        <v>4</v>
      </c>
      <c r="F19" s="3" t="s">
        <v>5</v>
      </c>
      <c r="G19" s="49"/>
      <c r="H19" s="30"/>
      <c r="N19" s="22"/>
      <c r="O19" s="22"/>
      <c r="P19" s="107"/>
      <c r="Q19" s="103"/>
      <c r="R19" s="122" t="s">
        <v>53</v>
      </c>
      <c r="S19" s="2" t="s">
        <v>2</v>
      </c>
      <c r="T19" s="2" t="s">
        <v>3</v>
      </c>
      <c r="U19" s="2" t="s">
        <v>4</v>
      </c>
      <c r="V19" s="3" t="s">
        <v>5</v>
      </c>
      <c r="AC19" s="93"/>
      <c r="AD19" s="19"/>
      <c r="AE19" s="106"/>
      <c r="AF19" s="22"/>
      <c r="AH19" s="122" t="s">
        <v>63</v>
      </c>
      <c r="AI19" s="2" t="s">
        <v>2</v>
      </c>
      <c r="AJ19" s="2" t="s">
        <v>3</v>
      </c>
      <c r="AK19" s="2" t="s">
        <v>4</v>
      </c>
      <c r="AL19" s="3" t="s">
        <v>5</v>
      </c>
      <c r="AM19" s="25"/>
      <c r="AN19" s="30"/>
      <c r="AO19" s="22"/>
      <c r="BA19" s="19"/>
      <c r="BB19" s="57"/>
      <c r="BC19" s="30"/>
      <c r="BD19" s="22"/>
    </row>
    <row r="20" spans="2:56" ht="18" customHeight="1" thickBot="1" thickTop="1">
      <c r="B20" s="123" t="s">
        <v>50</v>
      </c>
      <c r="C20" s="4" t="str">
        <f>IF('RESULTAT DU TRI'!C16=0,"J15",'RESULTAT DU TRI'!D16)</f>
        <v>J15</v>
      </c>
      <c r="D20" s="33"/>
      <c r="E20" s="279"/>
      <c r="F20" s="34"/>
      <c r="G20" s="14"/>
      <c r="H20" s="22"/>
      <c r="I20" s="22"/>
      <c r="J20" s="22"/>
      <c r="K20" s="22"/>
      <c r="L20" s="22"/>
      <c r="M20" s="22"/>
      <c r="N20" s="22"/>
      <c r="O20" s="22"/>
      <c r="P20" s="107"/>
      <c r="Q20" s="103"/>
      <c r="R20" s="123" t="s">
        <v>50</v>
      </c>
      <c r="S20" s="4">
        <f>IF(D20=D21,"",IF(D20&gt;D21,C21,C20))</f>
      </c>
      <c r="T20" s="33"/>
      <c r="U20" s="279"/>
      <c r="V20" s="37"/>
      <c r="W20" s="21"/>
      <c r="X20" s="15"/>
      <c r="Y20" s="15"/>
      <c r="Z20" s="15"/>
      <c r="AA20" s="15"/>
      <c r="AB20" s="15"/>
      <c r="AC20" s="94"/>
      <c r="AD20" s="31"/>
      <c r="AE20" s="109"/>
      <c r="AF20" s="15"/>
      <c r="AG20" s="90"/>
      <c r="AH20" s="121" t="s">
        <v>62</v>
      </c>
      <c r="AI20" s="4">
        <f>IF(T20=T21,"",IF(T20&gt;T21,S20,S21))</f>
      </c>
      <c r="AJ20" s="33"/>
      <c r="AK20" s="279"/>
      <c r="AL20" s="37"/>
      <c r="BA20" s="19"/>
      <c r="BB20" s="57"/>
      <c r="BC20" s="30"/>
      <c r="BD20" s="22"/>
    </row>
    <row r="21" spans="2:56" ht="18" customHeight="1" thickTop="1">
      <c r="B21" s="32"/>
      <c r="C21" s="4" t="str">
        <f>IF('RESULTAT DU TRI'!C11=0,"J10",'RESULTAT DU TRI'!D11)</f>
        <v>J10</v>
      </c>
      <c r="D21" s="63"/>
      <c r="E21" s="280"/>
      <c r="F21" s="36"/>
      <c r="G21" s="110"/>
      <c r="H21" s="104"/>
      <c r="I21" s="104"/>
      <c r="J21" s="104"/>
      <c r="K21" s="104"/>
      <c r="L21" s="104"/>
      <c r="M21" s="104"/>
      <c r="N21" s="104"/>
      <c r="O21" s="104"/>
      <c r="P21" s="104"/>
      <c r="Q21" s="111"/>
      <c r="R21" s="32"/>
      <c r="S21" s="5">
        <f>IF(K8=K9,"",IF(K8&gt;K9,J9,J8))</f>
      </c>
      <c r="T21" s="63"/>
      <c r="U21" s="280"/>
      <c r="V21" s="38"/>
      <c r="AC21" s="93"/>
      <c r="AD21" s="19"/>
      <c r="AE21" s="106"/>
      <c r="AF21" s="106"/>
      <c r="AG21" s="117"/>
      <c r="AH21" s="32"/>
      <c r="AI21" s="5">
        <f>IF(Z24=Z25,"",IF(Z24&lt;Z25,Y24,Y25))</f>
      </c>
      <c r="AJ21" s="63"/>
      <c r="AK21" s="280"/>
      <c r="AL21" s="38"/>
      <c r="BA21" s="19"/>
      <c r="BB21" s="57"/>
      <c r="BC21" s="30"/>
      <c r="BD21" s="22"/>
    </row>
    <row r="22" spans="2:56" ht="18" customHeight="1">
      <c r="B22" s="44" t="s">
        <v>6</v>
      </c>
      <c r="C22" s="46" t="s">
        <v>30</v>
      </c>
      <c r="D22" s="281" t="str">
        <f>J16</f>
        <v>J7</v>
      </c>
      <c r="E22" s="282"/>
      <c r="F22" s="283"/>
      <c r="I22" s="39"/>
      <c r="J22" s="45" t="s">
        <v>35</v>
      </c>
      <c r="P22" s="1"/>
      <c r="R22" s="44" t="s">
        <v>6</v>
      </c>
      <c r="S22" s="1"/>
      <c r="T22" s="281" t="str">
        <f>Y16</f>
        <v>J2</v>
      </c>
      <c r="U22" s="282"/>
      <c r="V22" s="283"/>
      <c r="X22" s="39"/>
      <c r="Y22" s="45" t="s">
        <v>38</v>
      </c>
      <c r="AC22" s="93"/>
      <c r="AD22" s="19"/>
      <c r="AE22" s="106"/>
      <c r="AF22" s="106"/>
      <c r="AG22" s="22"/>
      <c r="AH22" s="44" t="s">
        <v>6</v>
      </c>
      <c r="AI22" s="1"/>
      <c r="AJ22" s="281">
        <f>IF(Z16=Z17,"",IF(Z16&gt;Z17,Y16,Y17))</f>
      </c>
      <c r="AK22" s="282"/>
      <c r="AL22" s="283"/>
      <c r="AO22" s="39"/>
      <c r="BA22" s="19"/>
      <c r="BB22" s="57"/>
      <c r="BC22" s="30"/>
      <c r="BD22" s="22"/>
    </row>
    <row r="23" spans="3:60" ht="18" customHeight="1" thickBot="1">
      <c r="C23" s="22"/>
      <c r="D23" s="43"/>
      <c r="F23" s="1"/>
      <c r="H23" s="1"/>
      <c r="I23" s="122" t="s">
        <v>52</v>
      </c>
      <c r="J23" s="2" t="s">
        <v>2</v>
      </c>
      <c r="K23" s="2" t="s">
        <v>3</v>
      </c>
      <c r="L23" s="2" t="s">
        <v>4</v>
      </c>
      <c r="M23" s="3" t="s">
        <v>5</v>
      </c>
      <c r="V23" s="1"/>
      <c r="W23" s="1"/>
      <c r="X23" s="122" t="s">
        <v>54</v>
      </c>
      <c r="Y23" s="2" t="s">
        <v>2</v>
      </c>
      <c r="Z23" s="2" t="s">
        <v>3</v>
      </c>
      <c r="AA23" s="2" t="s">
        <v>4</v>
      </c>
      <c r="AB23" s="3" t="s">
        <v>5</v>
      </c>
      <c r="AC23" s="93"/>
      <c r="AD23" s="19"/>
      <c r="AE23" s="106"/>
      <c r="AF23" s="106"/>
      <c r="AG23" s="22"/>
      <c r="AH23" s="22"/>
      <c r="AN23" s="1"/>
      <c r="AO23" s="122" t="s">
        <v>64</v>
      </c>
      <c r="AP23" s="2" t="s">
        <v>2</v>
      </c>
      <c r="AQ23" s="2" t="s">
        <v>3</v>
      </c>
      <c r="AR23" s="2" t="s">
        <v>4</v>
      </c>
      <c r="AS23" s="3" t="s">
        <v>5</v>
      </c>
      <c r="BA23" s="19"/>
      <c r="BB23" s="57"/>
      <c r="BC23" s="30"/>
      <c r="BD23" s="122" t="s">
        <v>67</v>
      </c>
      <c r="BE23" s="2" t="s">
        <v>2</v>
      </c>
      <c r="BF23" s="2" t="s">
        <v>3</v>
      </c>
      <c r="BG23" s="2" t="s">
        <v>4</v>
      </c>
      <c r="BH23" s="3" t="s">
        <v>5</v>
      </c>
    </row>
    <row r="24" spans="6:60" ht="18" customHeight="1" thickBot="1" thickTop="1">
      <c r="F24" s="1"/>
      <c r="H24" s="48"/>
      <c r="I24" s="123" t="s">
        <v>50</v>
      </c>
      <c r="J24" s="4" t="str">
        <f>IF('RESULTAT DU TRI'!C7=0,"J6",'RESULTAT DU TRI'!D7)</f>
        <v>J6</v>
      </c>
      <c r="K24" s="33"/>
      <c r="L24" s="279"/>
      <c r="M24" s="34"/>
      <c r="N24" s="14"/>
      <c r="O24" s="15"/>
      <c r="P24" s="15"/>
      <c r="Q24" s="15"/>
      <c r="R24" s="15"/>
      <c r="S24" s="15"/>
      <c r="T24" s="15"/>
      <c r="U24" s="15"/>
      <c r="V24" s="16"/>
      <c r="W24" s="17"/>
      <c r="X24" s="123" t="s">
        <v>50</v>
      </c>
      <c r="Y24" s="4" t="str">
        <f>IF('RESULTAT DU TRI'!C2=0,"J1",'RESULTAT DU TRI'!D2)</f>
        <v>J1</v>
      </c>
      <c r="Z24" s="33"/>
      <c r="AA24" s="279"/>
      <c r="AB24" s="34"/>
      <c r="AC24" s="114"/>
      <c r="AD24" s="115"/>
      <c r="AE24" s="116"/>
      <c r="AF24" s="116"/>
      <c r="AG24" s="15"/>
      <c r="AH24" s="15"/>
      <c r="AI24" s="15"/>
      <c r="AJ24" s="15"/>
      <c r="AK24" s="15"/>
      <c r="AL24" s="15"/>
      <c r="AM24" s="15"/>
      <c r="AN24" s="67"/>
      <c r="AO24" s="121" t="s">
        <v>39</v>
      </c>
      <c r="AP24" s="4">
        <f>IF(Z24=Z25,"",IF(Z24&gt;Z25,Y24,Y25))</f>
      </c>
      <c r="AQ24" s="33"/>
      <c r="AR24" s="279"/>
      <c r="AS24" s="37"/>
      <c r="AT24" s="65"/>
      <c r="BA24" s="19"/>
      <c r="BB24" s="57"/>
      <c r="BC24" s="30"/>
      <c r="BD24" s="121" t="s">
        <v>47</v>
      </c>
      <c r="BE24" s="4">
        <f>IF(AX12=AX13,"",IF(AX12&gt;AX13,AW12,AW13))</f>
      </c>
      <c r="BF24" s="33"/>
      <c r="BG24" s="279"/>
      <c r="BH24" s="34"/>
    </row>
    <row r="25" spans="8:60" ht="18" customHeight="1" thickTop="1">
      <c r="H25" s="30"/>
      <c r="I25" s="32"/>
      <c r="J25" s="5">
        <f>IF(D28=D29,"",IF(D28&gt;D29,C28,C29))</f>
      </c>
      <c r="K25" s="63"/>
      <c r="L25" s="280"/>
      <c r="M25" s="36"/>
      <c r="N25" s="104"/>
      <c r="O25" s="104"/>
      <c r="P25" s="105"/>
      <c r="X25" s="32"/>
      <c r="Y25" s="5">
        <f>IF(K24=K25,"",IF(K24&gt;K25,J24,J25))</f>
      </c>
      <c r="Z25" s="63"/>
      <c r="AA25" s="280"/>
      <c r="AB25" s="36"/>
      <c r="AC25" s="93"/>
      <c r="AD25" s="19"/>
      <c r="AE25" s="106"/>
      <c r="AF25" s="22"/>
      <c r="AM25" s="57"/>
      <c r="AN25" s="1"/>
      <c r="AO25" s="32"/>
      <c r="AP25" s="5">
        <f>IF(AJ28=AJ29,"",IF(AJ28&gt;AJ29,AI28,AI29))</f>
      </c>
      <c r="AQ25" s="63"/>
      <c r="AR25" s="280"/>
      <c r="AS25" s="38"/>
      <c r="AT25" s="57"/>
      <c r="AU25" s="22"/>
      <c r="AV25" s="22"/>
      <c r="BA25" s="19"/>
      <c r="BB25" s="57"/>
      <c r="BC25" s="120"/>
      <c r="BD25" s="32"/>
      <c r="BE25" s="5">
        <f>IF(AX28=AX29,"",IF(AX28&gt;AX29,AW28,AW29))</f>
      </c>
      <c r="BF25" s="63"/>
      <c r="BG25" s="280"/>
      <c r="BH25" s="36"/>
    </row>
    <row r="26" spans="2:60" ht="18" customHeight="1">
      <c r="B26" s="39"/>
      <c r="C26" s="45" t="s">
        <v>28</v>
      </c>
      <c r="F26" s="1"/>
      <c r="G26" s="1"/>
      <c r="H26" s="30"/>
      <c r="I26" s="44" t="s">
        <v>6</v>
      </c>
      <c r="J26" s="1"/>
      <c r="K26" s="281">
        <f>IF(D28=D29,"",IF(D28&lt;D29,C28,C29))</f>
      </c>
      <c r="L26" s="282"/>
      <c r="M26" s="283"/>
      <c r="N26" s="22"/>
      <c r="O26" s="22"/>
      <c r="P26" s="106"/>
      <c r="R26" s="39"/>
      <c r="V26" s="1"/>
      <c r="X26" s="44" t="s">
        <v>6</v>
      </c>
      <c r="Y26" s="1"/>
      <c r="Z26" s="281">
        <f>IF(T28=T29,"",IF(T28&lt;T29,S28,S29))</f>
      </c>
      <c r="AA26" s="282"/>
      <c r="AB26" s="283"/>
      <c r="AC26" s="93"/>
      <c r="AD26" s="19"/>
      <c r="AE26" s="106"/>
      <c r="AF26" s="22"/>
      <c r="AG26" s="22"/>
      <c r="AH26" s="56"/>
      <c r="AM26" s="57"/>
      <c r="AN26" s="23"/>
      <c r="AO26" s="44" t="s">
        <v>6</v>
      </c>
      <c r="AP26" s="1"/>
      <c r="AQ26" s="281">
        <f>IF(AJ28=AJ29,"",IF(AJ28&lt;AJ29,AI28,AI29))</f>
      </c>
      <c r="AR26" s="282"/>
      <c r="AS26" s="283"/>
      <c r="AT26" s="57"/>
      <c r="AU26" s="22"/>
      <c r="AV26" s="66"/>
      <c r="BA26" s="19"/>
      <c r="BB26" s="57"/>
      <c r="BC26" s="30"/>
      <c r="BD26" s="44" t="s">
        <v>6</v>
      </c>
      <c r="BE26" s="1"/>
      <c r="BF26" s="281">
        <f>IF(AQ16=AQ17,"",IF(AQ16&lt;AQ17,AP16,AP17))</f>
      </c>
      <c r="BG26" s="282"/>
      <c r="BH26" s="283"/>
    </row>
    <row r="27" spans="2:56" ht="18" customHeight="1" thickBot="1">
      <c r="B27" s="122" t="s">
        <v>49</v>
      </c>
      <c r="C27" s="2" t="s">
        <v>2</v>
      </c>
      <c r="D27" s="2" t="s">
        <v>3</v>
      </c>
      <c r="E27" s="2" t="s">
        <v>4</v>
      </c>
      <c r="F27" s="3" t="s">
        <v>5</v>
      </c>
      <c r="G27" s="49"/>
      <c r="H27" s="30"/>
      <c r="N27" s="22"/>
      <c r="O27" s="22"/>
      <c r="P27" s="107"/>
      <c r="Q27" s="1"/>
      <c r="R27" s="122" t="s">
        <v>53</v>
      </c>
      <c r="S27" s="2" t="s">
        <v>2</v>
      </c>
      <c r="T27" s="2" t="s">
        <v>3</v>
      </c>
      <c r="U27" s="2" t="s">
        <v>4</v>
      </c>
      <c r="V27" s="3" t="s">
        <v>5</v>
      </c>
      <c r="AC27" s="93"/>
      <c r="AD27" s="19"/>
      <c r="AE27" s="106"/>
      <c r="AF27" s="22"/>
      <c r="AG27" s="91"/>
      <c r="AH27" s="122" t="s">
        <v>63</v>
      </c>
      <c r="AI27" s="2" t="s">
        <v>2</v>
      </c>
      <c r="AJ27" s="2" t="s">
        <v>3</v>
      </c>
      <c r="AK27" s="2" t="s">
        <v>4</v>
      </c>
      <c r="AL27" s="3" t="s">
        <v>5</v>
      </c>
      <c r="AM27" s="25"/>
      <c r="AN27" s="30"/>
      <c r="AO27" s="22"/>
      <c r="AT27" s="64"/>
      <c r="AU27" s="1"/>
      <c r="AV27" s="122" t="s">
        <v>65</v>
      </c>
      <c r="AW27" s="2" t="s">
        <v>2</v>
      </c>
      <c r="AX27" s="2" t="s">
        <v>3</v>
      </c>
      <c r="AY27" s="2" t="s">
        <v>4</v>
      </c>
      <c r="AZ27" s="3" t="s">
        <v>5</v>
      </c>
      <c r="BA27" s="28"/>
      <c r="BB27" s="25"/>
      <c r="BC27" s="30"/>
      <c r="BD27" s="22"/>
    </row>
    <row r="28" spans="2:55" ht="18" customHeight="1" thickBot="1" thickTop="1">
      <c r="B28" s="123" t="s">
        <v>50</v>
      </c>
      <c r="C28" s="4" t="str">
        <f>IF('RESULTAT DU TRI'!C15=0,"J14",'RESULTAT DU TRI'!D15)</f>
        <v>J14</v>
      </c>
      <c r="D28" s="33"/>
      <c r="E28" s="279"/>
      <c r="F28" s="34"/>
      <c r="G28" s="14"/>
      <c r="H28" s="22"/>
      <c r="I28" s="22"/>
      <c r="J28" s="22"/>
      <c r="K28" s="101"/>
      <c r="L28" s="101"/>
      <c r="M28" s="101"/>
      <c r="N28" s="101"/>
      <c r="O28" s="101"/>
      <c r="P28" s="108"/>
      <c r="Q28" s="102"/>
      <c r="R28" s="123" t="s">
        <v>50</v>
      </c>
      <c r="S28" s="4">
        <f>IF(D28=D29,"",IF(D28&gt;D29,C29,C28))</f>
      </c>
      <c r="T28" s="33"/>
      <c r="U28" s="279"/>
      <c r="V28" s="37"/>
      <c r="W28" s="21"/>
      <c r="X28" s="15"/>
      <c r="Y28" s="15"/>
      <c r="Z28" s="15"/>
      <c r="AA28" s="15"/>
      <c r="AB28" s="15"/>
      <c r="AC28" s="94"/>
      <c r="AD28" s="31"/>
      <c r="AE28" s="109"/>
      <c r="AF28" s="15"/>
      <c r="AG28" s="90"/>
      <c r="AH28" s="121" t="s">
        <v>62</v>
      </c>
      <c r="AI28" s="4">
        <f>IF(T28=T29,"",IF(T28&gt;T29,S28,S29))</f>
      </c>
      <c r="AJ28" s="33"/>
      <c r="AK28" s="279"/>
      <c r="AL28" s="37"/>
      <c r="AT28" s="64"/>
      <c r="AU28" s="17"/>
      <c r="AV28" s="121" t="s">
        <v>22</v>
      </c>
      <c r="AW28" s="4">
        <f>IF(AQ24=AQ25,"",IF(AQ24&gt;AQ25,AP24,AP25))</f>
      </c>
      <c r="AX28" s="33"/>
      <c r="AY28" s="279"/>
      <c r="AZ28" s="34"/>
      <c r="BA28" s="29"/>
      <c r="BB28" s="68"/>
      <c r="BC28" s="22"/>
    </row>
    <row r="29" spans="2:56" ht="18" customHeight="1" thickTop="1">
      <c r="B29" s="32"/>
      <c r="C29" s="4" t="str">
        <f>IF('RESULTAT DU TRI'!C12=0,"J11",'RESULTAT DU TRI'!D12)</f>
        <v>J11</v>
      </c>
      <c r="D29" s="63"/>
      <c r="E29" s="280"/>
      <c r="F29" s="36"/>
      <c r="G29" s="12"/>
      <c r="H29" s="13"/>
      <c r="I29" s="13"/>
      <c r="J29" s="13"/>
      <c r="K29" s="22"/>
      <c r="L29" s="22"/>
      <c r="M29" s="22"/>
      <c r="N29" s="22"/>
      <c r="O29" s="55"/>
      <c r="P29" s="106"/>
      <c r="Q29" s="42"/>
      <c r="R29" s="32"/>
      <c r="S29" s="5">
        <f>IF(K32=K33,"",IF(K32&gt;K33,J33,J32))</f>
      </c>
      <c r="T29" s="63"/>
      <c r="U29" s="280"/>
      <c r="V29" s="38"/>
      <c r="AC29" s="93"/>
      <c r="AD29" s="19"/>
      <c r="AF29" s="104"/>
      <c r="AG29" s="111"/>
      <c r="AH29" s="32"/>
      <c r="AI29" s="5">
        <f>IF(Z16=Z17,"",IF(Z16&lt;Z17,Y16,Y17))</f>
      </c>
      <c r="AJ29" s="63"/>
      <c r="AK29" s="280"/>
      <c r="AL29" s="38"/>
      <c r="AT29" s="64"/>
      <c r="AU29" s="1"/>
      <c r="AV29" s="32"/>
      <c r="AW29" s="5">
        <f>IF(AQ32=AQ33,"",IF(AQ32&gt;AQ33,AP32,AP33))</f>
      </c>
      <c r="AX29" s="63"/>
      <c r="AY29" s="280"/>
      <c r="AZ29" s="36"/>
      <c r="BA29" s="12"/>
      <c r="BB29" s="22"/>
      <c r="BC29" s="22"/>
      <c r="BD29" s="22"/>
    </row>
    <row r="30" spans="2:56" ht="18" customHeight="1">
      <c r="B30" s="44" t="s">
        <v>6</v>
      </c>
      <c r="C30" s="46" t="s">
        <v>31</v>
      </c>
      <c r="D30" s="281" t="str">
        <f>J24</f>
        <v>J6</v>
      </c>
      <c r="E30" s="282"/>
      <c r="F30" s="283"/>
      <c r="I30" s="39"/>
      <c r="J30" s="45" t="s">
        <v>36</v>
      </c>
      <c r="N30" s="19"/>
      <c r="O30" s="22"/>
      <c r="P30" s="107"/>
      <c r="R30" s="44" t="s">
        <v>6</v>
      </c>
      <c r="S30" s="1"/>
      <c r="T30" s="281" t="str">
        <f>Y24</f>
        <v>J1</v>
      </c>
      <c r="U30" s="282"/>
      <c r="V30" s="283"/>
      <c r="X30" s="39"/>
      <c r="Y30" s="45" t="s">
        <v>37</v>
      </c>
      <c r="AC30" s="93"/>
      <c r="AD30" s="19"/>
      <c r="AH30" s="44" t="s">
        <v>6</v>
      </c>
      <c r="AI30" s="1"/>
      <c r="AJ30" s="281">
        <f>IF(Z24=Z25,"",IF(Z24&gt;Z25,Y24,Y25))</f>
      </c>
      <c r="AK30" s="282"/>
      <c r="AL30" s="283"/>
      <c r="AO30" s="39"/>
      <c r="AT30" s="64"/>
      <c r="AU30" s="23"/>
      <c r="AV30" s="44" t="s">
        <v>6</v>
      </c>
      <c r="AW30" s="1"/>
      <c r="AX30" s="281">
        <f>IF(AQ24=AQ25,"",IF(AQ24&lt;AQ25,AP24,AP25))</f>
      </c>
      <c r="AY30" s="282"/>
      <c r="AZ30" s="283"/>
      <c r="BA30" s="27"/>
      <c r="BB30" s="22"/>
      <c r="BC30" s="22"/>
      <c r="BD30" s="56"/>
    </row>
    <row r="31" spans="3:55" ht="18" customHeight="1" thickBot="1">
      <c r="C31" s="22"/>
      <c r="D31" s="43"/>
      <c r="F31" s="1"/>
      <c r="H31" s="1"/>
      <c r="I31" s="122" t="s">
        <v>52</v>
      </c>
      <c r="J31" s="2" t="s">
        <v>2</v>
      </c>
      <c r="K31" s="2" t="s">
        <v>3</v>
      </c>
      <c r="L31" s="2" t="s">
        <v>4</v>
      </c>
      <c r="M31" s="3" t="s">
        <v>5</v>
      </c>
      <c r="N31" s="52"/>
      <c r="O31" s="22"/>
      <c r="P31" s="106"/>
      <c r="Q31" s="22"/>
      <c r="R31" s="22"/>
      <c r="V31" s="1"/>
      <c r="W31" s="1"/>
      <c r="X31" s="122" t="s">
        <v>54</v>
      </c>
      <c r="Y31" s="2" t="s">
        <v>2</v>
      </c>
      <c r="Z31" s="2" t="s">
        <v>3</v>
      </c>
      <c r="AA31" s="2" t="s">
        <v>4</v>
      </c>
      <c r="AB31" s="3" t="s">
        <v>5</v>
      </c>
      <c r="AC31" s="93"/>
      <c r="AD31" s="19"/>
      <c r="AN31" s="1"/>
      <c r="AO31" s="122" t="s">
        <v>64</v>
      </c>
      <c r="AP31" s="2" t="s">
        <v>2</v>
      </c>
      <c r="AQ31" s="2" t="s">
        <v>3</v>
      </c>
      <c r="AR31" s="2" t="s">
        <v>4</v>
      </c>
      <c r="AS31" s="3" t="s">
        <v>5</v>
      </c>
      <c r="AT31" s="25"/>
      <c r="AU31" s="22"/>
      <c r="AV31" s="43"/>
      <c r="BA31" s="1"/>
      <c r="BB31" s="23"/>
      <c r="BC31" s="23"/>
    </row>
    <row r="32" spans="6:55" ht="18" customHeight="1" thickBot="1" thickTop="1">
      <c r="F32" s="1"/>
      <c r="H32" s="48"/>
      <c r="I32" s="123" t="s">
        <v>50</v>
      </c>
      <c r="J32" s="4" t="str">
        <f>IF('RESULTAT DU TRI'!C6=0,"J5",'RESULTAT DU TRI'!D6)</f>
        <v>J5</v>
      </c>
      <c r="K32" s="33"/>
      <c r="L32" s="279"/>
      <c r="M32" s="34"/>
      <c r="N32" s="53"/>
      <c r="O32" s="15"/>
      <c r="P32" s="109"/>
      <c r="Q32" s="15"/>
      <c r="R32" s="15"/>
      <c r="S32" s="15"/>
      <c r="T32" s="15"/>
      <c r="U32" s="15"/>
      <c r="V32" s="16"/>
      <c r="W32" s="17"/>
      <c r="X32" s="123" t="s">
        <v>50</v>
      </c>
      <c r="Y32" s="4" t="str">
        <f>IF('RESULTAT DU TRI'!C5=0,"J4",'RESULTAT DU TRI'!D5)</f>
        <v>J4</v>
      </c>
      <c r="Z32" s="33"/>
      <c r="AA32" s="279"/>
      <c r="AB32" s="34"/>
      <c r="AC32" s="96"/>
      <c r="AD32" s="20"/>
      <c r="AE32" s="15"/>
      <c r="AF32" s="15"/>
      <c r="AG32" s="15"/>
      <c r="AH32" s="15"/>
      <c r="AI32" s="15"/>
      <c r="AJ32" s="15"/>
      <c r="AK32" s="15"/>
      <c r="AL32" s="15"/>
      <c r="AM32" s="15"/>
      <c r="AN32" s="67"/>
      <c r="AO32" s="121" t="s">
        <v>39</v>
      </c>
      <c r="AP32" s="4">
        <f>IF(Z32=Z33,"",IF(Z32&gt;Z33,Y32,Y33))</f>
      </c>
      <c r="AQ32" s="33"/>
      <c r="AR32" s="279"/>
      <c r="AS32" s="37"/>
      <c r="BA32" s="1"/>
      <c r="BB32" s="23"/>
      <c r="BC32" s="23"/>
    </row>
    <row r="33" spans="8:55" ht="18" customHeight="1" thickTop="1">
      <c r="H33" s="30"/>
      <c r="I33" s="32"/>
      <c r="J33" s="5">
        <f>IF(D36=D37,"",IF(D36&gt;D37,C36,C37))</f>
      </c>
      <c r="K33" s="63"/>
      <c r="L33" s="280"/>
      <c r="M33" s="36"/>
      <c r="N33" s="27"/>
      <c r="O33" s="22"/>
      <c r="P33" s="106"/>
      <c r="Q33" s="22"/>
      <c r="R33" s="22"/>
      <c r="X33" s="32"/>
      <c r="Y33" s="5">
        <f>IF(K32=K33,"",IF(K32&gt;K33,J32,J33))</f>
      </c>
      <c r="Z33" s="63"/>
      <c r="AA33" s="280"/>
      <c r="AB33" s="36"/>
      <c r="AC33" s="97"/>
      <c r="AM33" s="57"/>
      <c r="AN33" s="1"/>
      <c r="AO33" s="32"/>
      <c r="AP33" s="5">
        <f>IF(AJ36=AJ37,"",IF(AJ36&gt;AJ37,AI36,AI37))</f>
      </c>
      <c r="AQ33" s="63"/>
      <c r="AR33" s="280"/>
      <c r="AS33" s="38"/>
      <c r="BA33" s="1"/>
      <c r="BB33" s="1"/>
      <c r="BC33" s="1"/>
    </row>
    <row r="34" spans="2:55" ht="18" customHeight="1">
      <c r="B34" s="39"/>
      <c r="C34" s="45" t="s">
        <v>29</v>
      </c>
      <c r="F34" s="1"/>
      <c r="G34" s="1"/>
      <c r="H34" s="30"/>
      <c r="I34" s="44" t="s">
        <v>6</v>
      </c>
      <c r="J34" s="1"/>
      <c r="K34" s="281">
        <f>IF(D36=D37,"",IF(D36&lt;D37,C36,C37))</f>
      </c>
      <c r="L34" s="282"/>
      <c r="M34" s="283"/>
      <c r="N34" s="22"/>
      <c r="O34" s="22"/>
      <c r="P34" s="106"/>
      <c r="Q34" s="22"/>
      <c r="R34" s="39"/>
      <c r="V34" s="1"/>
      <c r="X34" s="44" t="s">
        <v>6</v>
      </c>
      <c r="Y34" s="1"/>
      <c r="Z34" s="281">
        <f>IF(T36=T37,"",IF(T36&lt;T37,S36,S37))</f>
      </c>
      <c r="AA34" s="282"/>
      <c r="AB34" s="283"/>
      <c r="AC34" s="97"/>
      <c r="AD34" s="22"/>
      <c r="AE34" s="22"/>
      <c r="AF34" s="22"/>
      <c r="AG34" s="22"/>
      <c r="AH34" s="56"/>
      <c r="AM34" s="57"/>
      <c r="AN34" s="23"/>
      <c r="AO34" s="44" t="s">
        <v>6</v>
      </c>
      <c r="AP34" s="1"/>
      <c r="AQ34" s="281">
        <f>IF(AJ36=AJ37,"",IF(AJ36&lt;AJ37,AI36,AI37))</f>
      </c>
      <c r="AR34" s="282"/>
      <c r="AS34" s="283"/>
      <c r="BA34" s="1"/>
      <c r="BB34" s="1"/>
      <c r="BC34" s="1"/>
    </row>
    <row r="35" spans="2:41" ht="18" customHeight="1" thickBot="1">
      <c r="B35" s="122" t="s">
        <v>49</v>
      </c>
      <c r="C35" s="2" t="s">
        <v>2</v>
      </c>
      <c r="D35" s="2" t="s">
        <v>3</v>
      </c>
      <c r="E35" s="2" t="s">
        <v>4</v>
      </c>
      <c r="F35" s="3" t="s">
        <v>5</v>
      </c>
      <c r="G35" s="49"/>
      <c r="H35" s="30"/>
      <c r="N35" s="22"/>
      <c r="O35" s="22"/>
      <c r="P35" s="107"/>
      <c r="Q35" s="103"/>
      <c r="R35" s="122" t="s">
        <v>53</v>
      </c>
      <c r="S35" s="2" t="s">
        <v>2</v>
      </c>
      <c r="T35" s="2" t="s">
        <v>3</v>
      </c>
      <c r="U35" s="2" t="s">
        <v>4</v>
      </c>
      <c r="V35" s="3" t="s">
        <v>5</v>
      </c>
      <c r="AC35" s="93"/>
      <c r="AD35" s="24"/>
      <c r="AE35" s="24"/>
      <c r="AF35" s="24"/>
      <c r="AG35" s="91"/>
      <c r="AH35" s="122" t="s">
        <v>63</v>
      </c>
      <c r="AI35" s="2" t="s">
        <v>2</v>
      </c>
      <c r="AJ35" s="2" t="s">
        <v>3</v>
      </c>
      <c r="AK35" s="2" t="s">
        <v>4</v>
      </c>
      <c r="AL35" s="3" t="s">
        <v>5</v>
      </c>
      <c r="AM35" s="25"/>
      <c r="AN35" s="30"/>
      <c r="AO35" s="22"/>
    </row>
    <row r="36" spans="2:38" ht="18" customHeight="1" thickBot="1" thickTop="1">
      <c r="B36" s="123" t="s">
        <v>50</v>
      </c>
      <c r="C36" s="4" t="str">
        <f>IF('RESULTAT DU TRI'!C14=0,"J13",'RESULTAT DU TRI'!D14)</f>
        <v>J13</v>
      </c>
      <c r="D36" s="33"/>
      <c r="E36" s="279"/>
      <c r="F36" s="34"/>
      <c r="G36" s="14"/>
      <c r="H36" s="22"/>
      <c r="I36" s="22"/>
      <c r="J36" s="22"/>
      <c r="K36" s="22"/>
      <c r="L36" s="22"/>
      <c r="M36" s="22"/>
      <c r="N36" s="22"/>
      <c r="O36" s="22"/>
      <c r="P36" s="107"/>
      <c r="Q36" s="103"/>
      <c r="R36" s="123" t="s">
        <v>50</v>
      </c>
      <c r="S36" s="4">
        <f>IF(D36=D37,"",IF(D36&gt;D37,C37,C36))</f>
      </c>
      <c r="T36" s="33"/>
      <c r="U36" s="279"/>
      <c r="V36" s="37"/>
      <c r="W36" s="21"/>
      <c r="X36" s="15"/>
      <c r="Y36" s="15"/>
      <c r="Z36" s="15"/>
      <c r="AA36" s="15"/>
      <c r="AB36" s="15"/>
      <c r="AC36" s="94"/>
      <c r="AD36" s="98"/>
      <c r="AE36" s="99"/>
      <c r="AF36" s="99"/>
      <c r="AG36" s="100"/>
      <c r="AH36" s="121" t="s">
        <v>62</v>
      </c>
      <c r="AI36" s="4">
        <f>IF(T36=T37,"",IF(T36&gt;T37,S36,S37))</f>
      </c>
      <c r="AJ36" s="33"/>
      <c r="AK36" s="279"/>
      <c r="AL36" s="37"/>
    </row>
    <row r="37" spans="2:38" ht="18" customHeight="1" thickTop="1">
      <c r="B37" s="32"/>
      <c r="C37" s="4" t="str">
        <f>IF('RESULTAT DU TRI'!C13=0,"J12",'RESULTAT DU TRI'!D13)</f>
        <v>J12</v>
      </c>
      <c r="D37" s="63"/>
      <c r="E37" s="280"/>
      <c r="F37" s="36"/>
      <c r="G37" s="110"/>
      <c r="H37" s="104"/>
      <c r="I37" s="104"/>
      <c r="J37" s="104"/>
      <c r="K37" s="104"/>
      <c r="L37" s="104"/>
      <c r="M37" s="104"/>
      <c r="N37" s="104"/>
      <c r="O37" s="104"/>
      <c r="P37" s="104"/>
      <c r="Q37" s="111"/>
      <c r="R37" s="32"/>
      <c r="S37" s="5">
        <f>IF(K24=K25,"",IF(K24&gt;K25,J25,J24))</f>
      </c>
      <c r="T37" s="63"/>
      <c r="U37" s="280"/>
      <c r="V37" s="38"/>
      <c r="AH37" s="32"/>
      <c r="AI37" s="5">
        <f>IF(Z8=Z9,"",IF(Z8&lt;Z9,Y8,Y9))</f>
      </c>
      <c r="AJ37" s="63"/>
      <c r="AK37" s="280"/>
      <c r="AL37" s="38"/>
    </row>
    <row r="38" spans="2:38" ht="18" customHeight="1">
      <c r="B38" s="44" t="s">
        <v>6</v>
      </c>
      <c r="C38" s="46" t="s">
        <v>32</v>
      </c>
      <c r="D38" s="281" t="str">
        <f>J32</f>
        <v>J5</v>
      </c>
      <c r="E38" s="282"/>
      <c r="F38" s="283"/>
      <c r="I38" s="287" t="s">
        <v>23</v>
      </c>
      <c r="J38" s="287"/>
      <c r="K38" s="287"/>
      <c r="L38" s="287"/>
      <c r="M38" s="287"/>
      <c r="N38" s="287"/>
      <c r="P38" s="1"/>
      <c r="R38" s="44" t="s">
        <v>6</v>
      </c>
      <c r="S38" s="1"/>
      <c r="T38" s="281" t="str">
        <f>Y32</f>
        <v>J4</v>
      </c>
      <c r="U38" s="282"/>
      <c r="V38" s="283"/>
      <c r="AH38" s="44" t="s">
        <v>6</v>
      </c>
      <c r="AI38" s="1"/>
      <c r="AJ38" s="281">
        <f>IF(Z32=Z33,"",IF(Z32&gt;Z33,Y32,Y33))</f>
      </c>
      <c r="AK38" s="282"/>
      <c r="AL38" s="283"/>
    </row>
    <row r="39" spans="3:14" ht="18" customHeight="1" thickBot="1">
      <c r="C39" s="22"/>
      <c r="D39" s="43"/>
      <c r="I39" s="287"/>
      <c r="J39" s="287"/>
      <c r="K39" s="287"/>
      <c r="L39" s="287"/>
      <c r="M39" s="287"/>
      <c r="N39" s="287"/>
    </row>
    <row r="40" spans="18:42" ht="18" customHeight="1">
      <c r="R40" s="293" t="s">
        <v>91</v>
      </c>
      <c r="S40" s="294"/>
      <c r="T40" s="294"/>
      <c r="U40" s="294"/>
      <c r="V40" s="294"/>
      <c r="W40" s="294"/>
      <c r="X40" s="294"/>
      <c r="Y40" s="294"/>
      <c r="Z40" s="294"/>
      <c r="AA40" s="294"/>
      <c r="AB40" s="294"/>
      <c r="AC40" s="294"/>
      <c r="AD40" s="295"/>
      <c r="AG40" s="273" t="s">
        <v>92</v>
      </c>
      <c r="AH40" s="274"/>
      <c r="AI40" s="274"/>
      <c r="AJ40" s="274"/>
      <c r="AK40" s="274"/>
      <c r="AL40" s="274"/>
      <c r="AM40" s="274"/>
      <c r="AN40" s="274"/>
      <c r="AO40" s="274"/>
      <c r="AP40" s="275"/>
    </row>
    <row r="41" spans="3:42" ht="18" customHeight="1">
      <c r="C41" s="171"/>
      <c r="D41" s="171"/>
      <c r="E41" s="171"/>
      <c r="F41" s="171"/>
      <c r="G41" s="171"/>
      <c r="H41" s="171"/>
      <c r="I41" s="171"/>
      <c r="J41" s="175" t="s">
        <v>89</v>
      </c>
      <c r="R41" s="296"/>
      <c r="S41" s="297"/>
      <c r="T41" s="297"/>
      <c r="U41" s="297"/>
      <c r="V41" s="297"/>
      <c r="W41" s="297"/>
      <c r="X41" s="297"/>
      <c r="Y41" s="297"/>
      <c r="Z41" s="297"/>
      <c r="AA41" s="297"/>
      <c r="AB41" s="297"/>
      <c r="AC41" s="297"/>
      <c r="AD41" s="298"/>
      <c r="AG41" s="276"/>
      <c r="AH41" s="277"/>
      <c r="AI41" s="277"/>
      <c r="AJ41" s="277"/>
      <c r="AK41" s="277"/>
      <c r="AL41" s="277"/>
      <c r="AM41" s="277"/>
      <c r="AN41" s="277"/>
      <c r="AO41" s="277"/>
      <c r="AP41" s="278"/>
    </row>
    <row r="42" spans="3:42" ht="24.75" customHeight="1">
      <c r="C42" s="172">
        <f>'SAISIE DES JOUEURS'!E10</f>
        <v>0</v>
      </c>
      <c r="D42" s="172">
        <f>'SAISIE DES JOUEURS'!E7</f>
        <v>0</v>
      </c>
      <c r="E42" s="291">
        <f>'SAISIE DES JOUEURS'!E16</f>
        <v>0</v>
      </c>
      <c r="F42" s="291"/>
      <c r="G42" s="291"/>
      <c r="H42" s="291"/>
      <c r="I42" s="291"/>
      <c r="J42" s="172">
        <f>'SAISIE DES JOUEURS'!H7</f>
        <v>0</v>
      </c>
      <c r="K42" s="292">
        <f>'SAISIE DES JOUEURS'!F7</f>
        <v>0</v>
      </c>
      <c r="L42" s="292"/>
      <c r="M42" s="292"/>
      <c r="R42" s="296"/>
      <c r="S42" s="297"/>
      <c r="T42" s="297"/>
      <c r="U42" s="297"/>
      <c r="V42" s="297"/>
      <c r="W42" s="297"/>
      <c r="X42" s="297"/>
      <c r="Y42" s="297"/>
      <c r="Z42" s="297"/>
      <c r="AA42" s="297"/>
      <c r="AB42" s="297"/>
      <c r="AC42" s="297"/>
      <c r="AD42" s="298"/>
      <c r="AG42" s="284" t="s">
        <v>93</v>
      </c>
      <c r="AH42" s="285"/>
      <c r="AI42" s="285"/>
      <c r="AJ42" s="285"/>
      <c r="AK42" s="285"/>
      <c r="AL42" s="285"/>
      <c r="AM42" s="285"/>
      <c r="AN42" s="285"/>
      <c r="AO42" s="285"/>
      <c r="AP42" s="286"/>
    </row>
    <row r="43" spans="18:42" ht="14.25" customHeight="1">
      <c r="R43" s="296"/>
      <c r="S43" s="297"/>
      <c r="T43" s="297"/>
      <c r="U43" s="297"/>
      <c r="V43" s="297"/>
      <c r="W43" s="297"/>
      <c r="X43" s="297"/>
      <c r="Y43" s="297"/>
      <c r="Z43" s="297"/>
      <c r="AA43" s="297"/>
      <c r="AB43" s="297"/>
      <c r="AC43" s="297"/>
      <c r="AD43" s="298"/>
      <c r="AG43" s="284" t="s">
        <v>94</v>
      </c>
      <c r="AH43" s="285"/>
      <c r="AI43" s="285"/>
      <c r="AJ43" s="285"/>
      <c r="AK43" s="285"/>
      <c r="AL43" s="285"/>
      <c r="AM43" s="285"/>
      <c r="AN43" s="285"/>
      <c r="AO43" s="285"/>
      <c r="AP43" s="286"/>
    </row>
    <row r="44" spans="3:42" ht="14.25" customHeight="1">
      <c r="C44" s="47" t="s">
        <v>40</v>
      </c>
      <c r="R44" s="296"/>
      <c r="S44" s="297"/>
      <c r="T44" s="297"/>
      <c r="U44" s="297"/>
      <c r="V44" s="297"/>
      <c r="W44" s="297"/>
      <c r="X44" s="297"/>
      <c r="Y44" s="297"/>
      <c r="Z44" s="297"/>
      <c r="AA44" s="297"/>
      <c r="AB44" s="297"/>
      <c r="AC44" s="297"/>
      <c r="AD44" s="298"/>
      <c r="AG44" s="284" t="s">
        <v>95</v>
      </c>
      <c r="AH44" s="285"/>
      <c r="AI44" s="285"/>
      <c r="AJ44" s="285"/>
      <c r="AK44" s="285"/>
      <c r="AL44" s="285"/>
      <c r="AM44" s="285"/>
      <c r="AN44" s="285"/>
      <c r="AO44" s="285"/>
      <c r="AP44" s="286"/>
    </row>
    <row r="45" spans="18:42" ht="14.25" customHeight="1">
      <c r="R45" s="296"/>
      <c r="S45" s="297"/>
      <c r="T45" s="297"/>
      <c r="U45" s="297"/>
      <c r="V45" s="297"/>
      <c r="W45" s="297"/>
      <c r="X45" s="297"/>
      <c r="Y45" s="297"/>
      <c r="Z45" s="297"/>
      <c r="AA45" s="297"/>
      <c r="AB45" s="297"/>
      <c r="AC45" s="297"/>
      <c r="AD45" s="298"/>
      <c r="AG45" s="284" t="s">
        <v>96</v>
      </c>
      <c r="AH45" s="285"/>
      <c r="AI45" s="285"/>
      <c r="AJ45" s="285"/>
      <c r="AK45" s="285"/>
      <c r="AL45" s="285"/>
      <c r="AM45" s="285"/>
      <c r="AN45" s="285"/>
      <c r="AO45" s="285"/>
      <c r="AP45" s="286"/>
    </row>
    <row r="46" spans="18:42" ht="15" customHeight="1" thickBot="1">
      <c r="R46" s="299"/>
      <c r="S46" s="300"/>
      <c r="T46" s="300"/>
      <c r="U46" s="300"/>
      <c r="V46" s="300"/>
      <c r="W46" s="300"/>
      <c r="X46" s="300"/>
      <c r="Y46" s="300"/>
      <c r="Z46" s="300"/>
      <c r="AA46" s="300"/>
      <c r="AB46" s="300"/>
      <c r="AC46" s="300"/>
      <c r="AD46" s="301"/>
      <c r="AG46" s="288" t="s">
        <v>97</v>
      </c>
      <c r="AH46" s="289"/>
      <c r="AI46" s="289"/>
      <c r="AJ46" s="289"/>
      <c r="AK46" s="289"/>
      <c r="AL46" s="289"/>
      <c r="AM46" s="289"/>
      <c r="AN46" s="289"/>
      <c r="AO46" s="289"/>
      <c r="AP46" s="290"/>
    </row>
    <row r="47" spans="18:27" ht="14.25" customHeight="1">
      <c r="R47" s="178"/>
      <c r="S47" s="178"/>
      <c r="T47" s="178"/>
      <c r="U47" s="178"/>
      <c r="V47" s="178"/>
      <c r="W47" s="178"/>
      <c r="X47" s="178"/>
      <c r="Y47" s="178"/>
      <c r="Z47" s="178"/>
      <c r="AA47" s="178"/>
    </row>
    <row r="48" spans="18:27" ht="14.25" customHeight="1">
      <c r="R48" s="178"/>
      <c r="S48" s="178"/>
      <c r="T48" s="178"/>
      <c r="U48" s="178"/>
      <c r="V48" s="178"/>
      <c r="W48" s="178"/>
      <c r="X48" s="178"/>
      <c r="Y48" s="178"/>
      <c r="Z48" s="178"/>
      <c r="AA48" s="178"/>
    </row>
    <row r="49" spans="18:27" ht="14.25" customHeight="1">
      <c r="R49" s="178"/>
      <c r="S49" s="178"/>
      <c r="T49" s="178"/>
      <c r="U49" s="178"/>
      <c r="V49" s="178"/>
      <c r="W49" s="178"/>
      <c r="X49" s="178"/>
      <c r="Y49" s="178"/>
      <c r="Z49" s="178"/>
      <c r="AA49" s="178"/>
    </row>
    <row r="50" spans="18:27" ht="14.25" customHeight="1">
      <c r="R50" s="178"/>
      <c r="S50" s="178"/>
      <c r="T50" s="178"/>
      <c r="U50" s="178"/>
      <c r="V50" s="178"/>
      <c r="W50" s="178"/>
      <c r="X50" s="178"/>
      <c r="Y50" s="178"/>
      <c r="Z50" s="178"/>
      <c r="AA50" s="178"/>
    </row>
    <row r="51" spans="18:27" ht="14.25" customHeight="1">
      <c r="R51" s="178"/>
      <c r="S51" s="178"/>
      <c r="T51" s="178"/>
      <c r="U51" s="178"/>
      <c r="V51" s="178"/>
      <c r="W51" s="178"/>
      <c r="X51" s="178"/>
      <c r="Y51" s="178"/>
      <c r="Z51" s="178"/>
      <c r="AA51" s="178"/>
    </row>
  </sheetData>
  <sheetProtection password="DCB1" sheet="1"/>
  <mergeCells count="74">
    <mergeCell ref="AG45:AP45"/>
    <mergeCell ref="I38:N39"/>
    <mergeCell ref="AG46:AP46"/>
    <mergeCell ref="E42:I42"/>
    <mergeCell ref="K42:M42"/>
    <mergeCell ref="R40:AD46"/>
    <mergeCell ref="AG42:AP42"/>
    <mergeCell ref="AG43:AP43"/>
    <mergeCell ref="AG44:AP44"/>
    <mergeCell ref="E36:E37"/>
    <mergeCell ref="D38:F38"/>
    <mergeCell ref="L32:L33"/>
    <mergeCell ref="E28:E29"/>
    <mergeCell ref="AA32:AA33"/>
    <mergeCell ref="D30:F30"/>
    <mergeCell ref="K26:M26"/>
    <mergeCell ref="K34:M34"/>
    <mergeCell ref="T38:V38"/>
    <mergeCell ref="T30:V30"/>
    <mergeCell ref="U36:U37"/>
    <mergeCell ref="Z34:AB34"/>
    <mergeCell ref="U28:U29"/>
    <mergeCell ref="L8:L9"/>
    <mergeCell ref="E12:E13"/>
    <mergeCell ref="D14:F14"/>
    <mergeCell ref="E20:E21"/>
    <mergeCell ref="D22:F22"/>
    <mergeCell ref="L16:L17"/>
    <mergeCell ref="K10:M10"/>
    <mergeCell ref="U12:U13"/>
    <mergeCell ref="L24:L25"/>
    <mergeCell ref="K18:M18"/>
    <mergeCell ref="AK36:AK37"/>
    <mergeCell ref="AJ38:AL38"/>
    <mergeCell ref="AR8:AR9"/>
    <mergeCell ref="AQ10:AS10"/>
    <mergeCell ref="AR16:AR17"/>
    <mergeCell ref="AQ34:AS34"/>
    <mergeCell ref="AK12:AK13"/>
    <mergeCell ref="AR32:AR33"/>
    <mergeCell ref="AY12:AY13"/>
    <mergeCell ref="AX14:AZ14"/>
    <mergeCell ref="AY28:AY29"/>
    <mergeCell ref="AX30:AZ30"/>
    <mergeCell ref="AQ18:AS18"/>
    <mergeCell ref="T22:V22"/>
    <mergeCell ref="U20:U21"/>
    <mergeCell ref="T14:V14"/>
    <mergeCell ref="BG24:BG25"/>
    <mergeCell ref="BF26:BH26"/>
    <mergeCell ref="BG16:BG17"/>
    <mergeCell ref="AQ26:AS26"/>
    <mergeCell ref="AR24:AR25"/>
    <mergeCell ref="BF18:BH18"/>
    <mergeCell ref="Z26:AB26"/>
    <mergeCell ref="AJ22:AL22"/>
    <mergeCell ref="AJ30:AL30"/>
    <mergeCell ref="Z10:AB10"/>
    <mergeCell ref="AA16:AA17"/>
    <mergeCell ref="Z18:AB18"/>
    <mergeCell ref="AJ14:AL14"/>
    <mergeCell ref="AK20:AK21"/>
    <mergeCell ref="AA24:AA25"/>
    <mergeCell ref="AK28:AK29"/>
    <mergeCell ref="AV5:AZ5"/>
    <mergeCell ref="BD5:BH5"/>
    <mergeCell ref="AG40:AP41"/>
    <mergeCell ref="B5:F5"/>
    <mergeCell ref="I5:M5"/>
    <mergeCell ref="R5:V5"/>
    <mergeCell ref="X5:AB5"/>
    <mergeCell ref="AH5:AL5"/>
    <mergeCell ref="AO5:AS5"/>
    <mergeCell ref="AA8:AA9"/>
  </mergeCells>
  <printOptions/>
  <pageMargins left="0.7086614173228347" right="0.7086614173228347" top="0.7480314960629921" bottom="0.7480314960629921" header="0.31496062992125984" footer="0.31496062992125984"/>
  <pageSetup fitToWidth="2" fitToHeight="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I9" sqref="I9"/>
    </sheetView>
  </sheetViews>
  <sheetFormatPr defaultColWidth="11.421875" defaultRowHeight="15"/>
  <cols>
    <col min="1" max="1" width="6.7109375" style="6" customWidth="1"/>
    <col min="2" max="2" width="9.00390625" style="6" bestFit="1" customWidth="1"/>
    <col min="3" max="3" width="7.7109375" style="6" bestFit="1" customWidth="1"/>
    <col min="4" max="7" width="26.140625" style="6" customWidth="1"/>
    <col min="8" max="16384" width="11.421875" style="6" customWidth="1"/>
  </cols>
  <sheetData>
    <row r="1" spans="1:7" ht="24.75">
      <c r="A1" s="305" t="s">
        <v>7</v>
      </c>
      <c r="B1" s="305"/>
      <c r="C1" s="305"/>
      <c r="D1" s="305"/>
      <c r="E1" s="305"/>
      <c r="F1" s="305"/>
      <c r="G1" s="305"/>
    </row>
    <row r="2" spans="1:7" ht="9" customHeight="1">
      <c r="A2" s="7"/>
      <c r="B2" s="8"/>
      <c r="C2" s="9"/>
      <c r="D2" s="9"/>
      <c r="E2" s="9"/>
      <c r="F2" s="9"/>
      <c r="G2" s="9"/>
    </row>
    <row r="3" spans="1:7" ht="9" customHeight="1">
      <c r="A3" s="7"/>
      <c r="B3" s="9"/>
      <c r="C3" s="9"/>
      <c r="D3" s="9"/>
      <c r="E3" s="9"/>
      <c r="F3" s="9"/>
      <c r="G3" s="9"/>
    </row>
    <row r="4" spans="1:7" ht="24.75">
      <c r="A4" s="314" t="s">
        <v>43</v>
      </c>
      <c r="B4" s="314"/>
      <c r="C4" s="314"/>
      <c r="D4" s="314"/>
      <c r="E4" s="314"/>
      <c r="F4" s="173">
        <f>'SAISIE DES JOUEURS'!E7</f>
        <v>0</v>
      </c>
      <c r="G4" s="173">
        <f>'SAISIE DES JOUEURS'!E10</f>
        <v>0</v>
      </c>
    </row>
    <row r="5" spans="1:7" ht="14.25">
      <c r="A5" s="7"/>
      <c r="B5" s="9"/>
      <c r="C5" s="9"/>
      <c r="D5" s="9"/>
      <c r="E5" s="9"/>
      <c r="F5" s="9"/>
      <c r="G5" s="9"/>
    </row>
    <row r="6" spans="4:7" ht="27" customHeight="1">
      <c r="D6" s="304">
        <f>'SAISIE DES JOUEURS'!E16</f>
        <v>0</v>
      </c>
      <c r="E6" s="304"/>
      <c r="F6" s="152">
        <f>'SAISIE DES JOUEURS'!H7</f>
        <v>0</v>
      </c>
      <c r="G6" s="124">
        <f>'SAISIE DES JOUEURS'!F7</f>
        <v>0</v>
      </c>
    </row>
    <row r="7" spans="1:7" ht="14.25">
      <c r="A7" s="7"/>
      <c r="B7" s="9"/>
      <c r="C7" s="9"/>
      <c r="D7" s="10"/>
      <c r="E7" s="9"/>
      <c r="F7" s="9"/>
      <c r="G7" s="9"/>
    </row>
    <row r="8" spans="1:7" ht="17.25">
      <c r="A8" s="306" t="s">
        <v>42</v>
      </c>
      <c r="B8" s="306"/>
      <c r="C8" s="306"/>
      <c r="D8" s="306"/>
      <c r="E8" s="306"/>
      <c r="F8" s="306"/>
      <c r="G8" s="306"/>
    </row>
    <row r="9" spans="1:7" ht="10.5" customHeight="1">
      <c r="A9" s="7"/>
      <c r="B9" s="11"/>
      <c r="C9" s="11"/>
      <c r="D9" s="11"/>
      <c r="E9" s="11"/>
      <c r="F9" s="11"/>
      <c r="G9" s="11"/>
    </row>
    <row r="10" spans="1:7" ht="10.5" customHeight="1">
      <c r="A10" s="7"/>
      <c r="B10" s="7"/>
      <c r="C10" s="7"/>
      <c r="D10" s="7"/>
      <c r="E10" s="7"/>
      <c r="F10" s="7"/>
      <c r="G10" s="7"/>
    </row>
    <row r="11" spans="1:7" ht="32.25" customHeight="1">
      <c r="A11" s="87" t="s">
        <v>8</v>
      </c>
      <c r="B11" s="88" t="s">
        <v>9</v>
      </c>
      <c r="C11" s="88" t="s">
        <v>10</v>
      </c>
      <c r="D11" s="307" t="s">
        <v>11</v>
      </c>
      <c r="E11" s="307"/>
      <c r="F11" s="307"/>
      <c r="G11" s="307"/>
    </row>
    <row r="12" spans="1:7" ht="19.5" customHeight="1">
      <c r="A12" s="308" t="s">
        <v>71</v>
      </c>
      <c r="B12" s="310">
        <v>1</v>
      </c>
      <c r="C12" s="312" t="s">
        <v>12</v>
      </c>
      <c r="D12" s="84" t="str">
        <f>GRAPHIQUE!C12</f>
        <v>J16</v>
      </c>
      <c r="E12" s="85" t="str">
        <f>GRAPHIQUE!C20</f>
        <v>J15</v>
      </c>
      <c r="F12" s="85" t="str">
        <f>GRAPHIQUE!C28</f>
        <v>J14</v>
      </c>
      <c r="G12" s="86" t="str">
        <f>GRAPHIQUE!C36</f>
        <v>J13</v>
      </c>
    </row>
    <row r="13" spans="1:7" ht="19.5" customHeight="1">
      <c r="A13" s="308"/>
      <c r="B13" s="311"/>
      <c r="C13" s="313"/>
      <c r="D13" s="77" t="str">
        <f>GRAPHIQUE!C13</f>
        <v>J9</v>
      </c>
      <c r="E13" s="59" t="str">
        <f>GRAPHIQUE!C21</f>
        <v>J10</v>
      </c>
      <c r="F13" s="59" t="str">
        <f>GRAPHIQUE!C29</f>
        <v>J11</v>
      </c>
      <c r="G13" s="60" t="str">
        <f>GRAPHIQUE!C37</f>
        <v>J12</v>
      </c>
    </row>
    <row r="14" spans="1:7" ht="19.5" customHeight="1">
      <c r="A14" s="309"/>
      <c r="B14" s="58" t="s">
        <v>13</v>
      </c>
      <c r="C14" s="81" t="s">
        <v>41</v>
      </c>
      <c r="D14" s="78" t="str">
        <f>GRAPHIQUE!J8</f>
        <v>J8</v>
      </c>
      <c r="E14" s="61" t="str">
        <f>GRAPHIQUE!J16</f>
        <v>J7</v>
      </c>
      <c r="F14" s="61" t="str">
        <f>GRAPHIQUE!J24</f>
        <v>J6</v>
      </c>
      <c r="G14" s="62" t="str">
        <f>GRAPHIQUE!J32</f>
        <v>J5</v>
      </c>
    </row>
    <row r="15" spans="1:7" ht="19.5" customHeight="1">
      <c r="A15" s="309"/>
      <c r="B15" s="70">
        <v>2</v>
      </c>
      <c r="C15" s="82"/>
      <c r="D15" s="79"/>
      <c r="E15" s="71"/>
      <c r="F15" s="71"/>
      <c r="G15" s="72"/>
    </row>
    <row r="16" spans="1:7" ht="19.5" customHeight="1">
      <c r="A16" s="309"/>
      <c r="B16" s="73" t="s">
        <v>14</v>
      </c>
      <c r="C16" s="83"/>
      <c r="D16" s="80"/>
      <c r="E16" s="74"/>
      <c r="F16" s="75"/>
      <c r="G16" s="76"/>
    </row>
    <row r="17" spans="1:7" ht="19.5" customHeight="1">
      <c r="A17" s="309"/>
      <c r="B17" s="70">
        <v>3</v>
      </c>
      <c r="C17" s="302" t="s">
        <v>15</v>
      </c>
      <c r="D17" s="79" t="str">
        <f>GRAPHIQUE!Y8</f>
        <v>J3</v>
      </c>
      <c r="E17" s="71" t="str">
        <f>GRAPHIQUE!Y16</f>
        <v>J2</v>
      </c>
      <c r="F17" s="71" t="str">
        <f>GRAPHIQUE!Y24</f>
        <v>J1</v>
      </c>
      <c r="G17" s="72" t="str">
        <f>GRAPHIQUE!Y32</f>
        <v>J4</v>
      </c>
    </row>
    <row r="18" spans="1:7" ht="19.5" customHeight="1">
      <c r="A18" s="309"/>
      <c r="B18" s="73" t="s">
        <v>16</v>
      </c>
      <c r="C18" s="303"/>
      <c r="D18" s="80"/>
      <c r="E18" s="74"/>
      <c r="F18" s="75"/>
      <c r="G18" s="76"/>
    </row>
    <row r="19" spans="1:7" ht="19.5" customHeight="1">
      <c r="A19" s="309"/>
      <c r="B19" s="70">
        <v>4</v>
      </c>
      <c r="C19" s="302"/>
      <c r="D19" s="79"/>
      <c r="E19" s="71"/>
      <c r="F19" s="71"/>
      <c r="G19" s="72"/>
    </row>
    <row r="20" spans="1:7" ht="19.5" customHeight="1">
      <c r="A20" s="309"/>
      <c r="B20" s="73" t="s">
        <v>17</v>
      </c>
      <c r="C20" s="303"/>
      <c r="D20" s="80"/>
      <c r="E20" s="74"/>
      <c r="F20" s="75"/>
      <c r="G20" s="76"/>
    </row>
    <row r="21" spans="1:7" ht="19.5" customHeight="1">
      <c r="A21" s="309"/>
      <c r="B21" s="70">
        <v>5</v>
      </c>
      <c r="C21" s="302"/>
      <c r="D21" s="79"/>
      <c r="E21" s="71"/>
      <c r="F21" s="71"/>
      <c r="G21" s="72"/>
    </row>
    <row r="22" spans="1:7" ht="19.5" customHeight="1">
      <c r="A22" s="309"/>
      <c r="B22" s="73" t="s">
        <v>18</v>
      </c>
      <c r="C22" s="303"/>
      <c r="D22" s="80"/>
      <c r="E22" s="74"/>
      <c r="F22" s="75"/>
      <c r="G22" s="76"/>
    </row>
    <row r="23" spans="1:7" ht="19.5" customHeight="1">
      <c r="A23" s="309"/>
      <c r="B23" s="70">
        <v>6</v>
      </c>
      <c r="C23" s="302"/>
      <c r="D23" s="79"/>
      <c r="E23" s="71"/>
      <c r="F23" s="71"/>
      <c r="G23" s="72"/>
    </row>
    <row r="24" spans="1:7" ht="19.5" customHeight="1">
      <c r="A24" s="309"/>
      <c r="B24" s="73" t="s">
        <v>19</v>
      </c>
      <c r="C24" s="303"/>
      <c r="D24" s="80"/>
      <c r="E24" s="74"/>
      <c r="F24" s="75"/>
      <c r="G24" s="76"/>
    </row>
    <row r="25" spans="1:7" ht="19.5" customHeight="1">
      <c r="A25" s="309"/>
      <c r="B25" s="70">
        <v>7</v>
      </c>
      <c r="C25" s="302"/>
      <c r="D25" s="79"/>
      <c r="E25" s="71"/>
      <c r="F25" s="71"/>
      <c r="G25" s="72"/>
    </row>
    <row r="26" spans="1:7" ht="19.5" customHeight="1">
      <c r="A26" s="309"/>
      <c r="B26" s="73" t="s">
        <v>20</v>
      </c>
      <c r="C26" s="303"/>
      <c r="D26" s="80"/>
      <c r="E26" s="74"/>
      <c r="F26" s="75"/>
      <c r="G26" s="76"/>
    </row>
    <row r="27" spans="1:7" ht="19.5" customHeight="1">
      <c r="A27" s="309"/>
      <c r="B27" s="70">
        <v>8</v>
      </c>
      <c r="C27" s="302"/>
      <c r="D27" s="79"/>
      <c r="E27" s="71"/>
      <c r="F27" s="71"/>
      <c r="G27" s="72"/>
    </row>
    <row r="28" spans="1:7" ht="19.5" customHeight="1">
      <c r="A28" s="309"/>
      <c r="B28" s="73" t="s">
        <v>21</v>
      </c>
      <c r="C28" s="303"/>
      <c r="D28" s="80"/>
      <c r="E28" s="74"/>
      <c r="F28" s="75"/>
      <c r="G28" s="76"/>
    </row>
    <row r="30" ht="14.25">
      <c r="B30" s="47" t="s">
        <v>40</v>
      </c>
    </row>
  </sheetData>
  <sheetProtection password="DCB1" sheet="1"/>
  <mergeCells count="14">
    <mergeCell ref="C19:C20"/>
    <mergeCell ref="C21:C22"/>
    <mergeCell ref="C23:C24"/>
    <mergeCell ref="C25:C26"/>
    <mergeCell ref="C27:C28"/>
    <mergeCell ref="D6:E6"/>
    <mergeCell ref="A1:G1"/>
    <mergeCell ref="A8:G8"/>
    <mergeCell ref="D11:G11"/>
    <mergeCell ref="A12:A28"/>
    <mergeCell ref="B12:B13"/>
    <mergeCell ref="C12:C13"/>
    <mergeCell ref="A4:E4"/>
    <mergeCell ref="C17:C18"/>
  </mergeCells>
  <printOptions/>
  <pageMargins left="0.7086614173228347" right="0.7086614173228347" top="0.7480314960629921" bottom="0.7480314960629921" header="0.31496062992125984" footer="0.31496062992125984"/>
  <pageSetup fitToHeight="1" fitToWidth="1" orientation="portrait" paperSize="9" scale="96" r:id="rId1"/>
  <headerFooter>
    <oddFooter>&amp;LNouveau graphique 16 joueurs 4 billards&amp;RC. PEREZ</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F38"/>
  <sheetViews>
    <sheetView zoomScalePageLayoutView="0" workbookViewId="0" topLeftCell="A1">
      <selection activeCell="K8" sqref="K8"/>
    </sheetView>
  </sheetViews>
  <sheetFormatPr defaultColWidth="11.421875" defaultRowHeight="15"/>
  <cols>
    <col min="5" max="6" width="18.8515625" style="0" customWidth="1"/>
    <col min="7" max="7" width="5.140625" style="0" customWidth="1"/>
  </cols>
  <sheetData>
    <row r="1" spans="2:6" ht="25.5" customHeight="1">
      <c r="B1" s="315" t="s">
        <v>145</v>
      </c>
      <c r="C1" s="315"/>
      <c r="D1" s="315"/>
      <c r="E1" s="315"/>
      <c r="F1" s="315"/>
    </row>
    <row r="2" spans="2:6" ht="25.5" customHeight="1">
      <c r="B2" s="315" t="s">
        <v>98</v>
      </c>
      <c r="C2" s="315"/>
      <c r="D2" s="315"/>
      <c r="E2" s="315"/>
      <c r="F2" s="315"/>
    </row>
    <row r="3" spans="2:6" ht="25.5" customHeight="1" thickBot="1">
      <c r="B3" s="316" t="s">
        <v>115</v>
      </c>
      <c r="C3" s="316"/>
      <c r="D3" s="316"/>
      <c r="E3" s="316"/>
      <c r="F3" s="316"/>
    </row>
    <row r="4" spans="2:6" ht="19.5" customHeight="1">
      <c r="B4" s="210" t="s">
        <v>116</v>
      </c>
      <c r="C4" s="326" t="s">
        <v>117</v>
      </c>
      <c r="D4" s="326" t="s">
        <v>118</v>
      </c>
      <c r="E4" s="335" t="s">
        <v>119</v>
      </c>
      <c r="F4" s="336"/>
    </row>
    <row r="5" spans="2:6" ht="19.5" customHeight="1" thickBot="1">
      <c r="B5" s="211" t="s">
        <v>120</v>
      </c>
      <c r="C5" s="327"/>
      <c r="D5" s="327"/>
      <c r="E5" s="337"/>
      <c r="F5" s="338"/>
    </row>
    <row r="6" spans="2:6" ht="9" customHeight="1" thickBot="1">
      <c r="B6" s="328"/>
      <c r="C6" s="328"/>
      <c r="D6" s="328"/>
      <c r="E6" s="328"/>
      <c r="F6" s="328"/>
    </row>
    <row r="7" spans="2:6" ht="15" thickBot="1" thickTop="1">
      <c r="B7" s="329" t="s">
        <v>99</v>
      </c>
      <c r="C7" s="179" t="s">
        <v>100</v>
      </c>
      <c r="D7" s="180" t="s">
        <v>0</v>
      </c>
      <c r="E7" s="331" t="s">
        <v>114</v>
      </c>
      <c r="F7" s="332"/>
    </row>
    <row r="8" spans="2:6" ht="15" thickBot="1">
      <c r="B8" s="330"/>
      <c r="C8" s="181" t="s">
        <v>101</v>
      </c>
      <c r="D8" s="182" t="s">
        <v>0</v>
      </c>
      <c r="E8" s="333" t="s">
        <v>142</v>
      </c>
      <c r="F8" s="334"/>
    </row>
    <row r="9" spans="2:6" ht="9" customHeight="1" thickBot="1" thickTop="1">
      <c r="B9" s="339"/>
      <c r="C9" s="339"/>
      <c r="D9" s="339"/>
      <c r="E9" s="339"/>
      <c r="F9" s="339"/>
    </row>
    <row r="10" spans="2:6" ht="15" thickBot="1" thickTop="1">
      <c r="B10" s="329" t="s">
        <v>102</v>
      </c>
      <c r="C10" s="179" t="s">
        <v>100</v>
      </c>
      <c r="D10" s="180" t="s">
        <v>103</v>
      </c>
      <c r="E10" s="331" t="s">
        <v>114</v>
      </c>
      <c r="F10" s="332"/>
    </row>
    <row r="11" spans="2:6" ht="15" thickBot="1">
      <c r="B11" s="340"/>
      <c r="C11" s="179" t="s">
        <v>101</v>
      </c>
      <c r="D11" s="180" t="s">
        <v>103</v>
      </c>
      <c r="E11" s="341" t="s">
        <v>126</v>
      </c>
      <c r="F11" s="342"/>
    </row>
    <row r="12" spans="2:6" ht="15" thickBot="1">
      <c r="B12" s="330"/>
      <c r="C12" s="181" t="s">
        <v>104</v>
      </c>
      <c r="D12" s="182" t="s">
        <v>103</v>
      </c>
      <c r="E12" s="333" t="s">
        <v>128</v>
      </c>
      <c r="F12" s="334"/>
    </row>
    <row r="13" spans="2:6" ht="9" customHeight="1" thickBot="1" thickTop="1">
      <c r="B13" s="339"/>
      <c r="C13" s="339"/>
      <c r="D13" s="339"/>
      <c r="E13" s="339"/>
      <c r="F13" s="339"/>
    </row>
    <row r="14" spans="2:6" ht="15" thickBot="1" thickTop="1">
      <c r="B14" s="212" t="s">
        <v>105</v>
      </c>
      <c r="C14" s="181" t="s">
        <v>101</v>
      </c>
      <c r="D14" s="181"/>
      <c r="E14" s="317" t="s">
        <v>129</v>
      </c>
      <c r="F14" s="318"/>
    </row>
    <row r="15" spans="2:6" ht="9" customHeight="1" thickBot="1" thickTop="1">
      <c r="B15" s="183"/>
      <c r="C15" s="183"/>
      <c r="D15" s="183"/>
      <c r="E15" s="319"/>
      <c r="F15" s="319"/>
    </row>
    <row r="16" spans="2:6" ht="15" thickBot="1" thickTop="1">
      <c r="B16" s="329" t="s">
        <v>106</v>
      </c>
      <c r="C16" s="179" t="s">
        <v>101</v>
      </c>
      <c r="D16" s="179"/>
      <c r="E16" s="331" t="s">
        <v>143</v>
      </c>
      <c r="F16" s="332"/>
    </row>
    <row r="17" spans="2:6" ht="15" thickBot="1">
      <c r="B17" s="330"/>
      <c r="C17" s="181" t="s">
        <v>104</v>
      </c>
      <c r="D17" s="181"/>
      <c r="E17" s="333" t="s">
        <v>144</v>
      </c>
      <c r="F17" s="334"/>
    </row>
    <row r="18" spans="2:6" ht="14.25" customHeight="1" thickBot="1" thickTop="1">
      <c r="B18" s="347"/>
      <c r="C18" s="347"/>
      <c r="D18" s="347"/>
      <c r="E18" s="347"/>
      <c r="F18" s="347"/>
    </row>
    <row r="19" spans="2:6" ht="15" thickBot="1" thickTop="1">
      <c r="B19" s="213"/>
      <c r="C19" s="213"/>
      <c r="D19" s="213"/>
      <c r="E19" s="184" t="s">
        <v>46</v>
      </c>
      <c r="F19" s="185" t="s">
        <v>121</v>
      </c>
    </row>
    <row r="20" spans="2:6" ht="15" thickBot="1" thickTop="1">
      <c r="B20" s="322" t="s">
        <v>99</v>
      </c>
      <c r="C20" s="186" t="s">
        <v>107</v>
      </c>
      <c r="D20" s="187" t="s">
        <v>0</v>
      </c>
      <c r="E20" s="188" t="s">
        <v>126</v>
      </c>
      <c r="F20" s="189" t="s">
        <v>127</v>
      </c>
    </row>
    <row r="21" spans="2:6" ht="15" thickBot="1">
      <c r="B21" s="325"/>
      <c r="C21" s="186" t="s">
        <v>108</v>
      </c>
      <c r="D21" s="187" t="s">
        <v>1</v>
      </c>
      <c r="E21" s="190" t="s">
        <v>128</v>
      </c>
      <c r="F21" s="189" t="s">
        <v>129</v>
      </c>
    </row>
    <row r="22" spans="2:6" ht="15" thickBot="1">
      <c r="B22" s="325"/>
      <c r="C22" s="186" t="s">
        <v>109</v>
      </c>
      <c r="D22" s="187" t="s">
        <v>1</v>
      </c>
      <c r="E22" s="190" t="s">
        <v>130</v>
      </c>
      <c r="F22" s="189" t="s">
        <v>131</v>
      </c>
    </row>
    <row r="23" spans="2:6" ht="15" thickBot="1">
      <c r="B23" s="325"/>
      <c r="C23" s="186" t="s">
        <v>110</v>
      </c>
      <c r="D23" s="187" t="s">
        <v>1</v>
      </c>
      <c r="E23" s="190" t="s">
        <v>131</v>
      </c>
      <c r="F23" s="191" t="s">
        <v>132</v>
      </c>
    </row>
    <row r="24" spans="2:6" ht="15" thickBot="1">
      <c r="B24" s="323"/>
      <c r="C24" s="192" t="s">
        <v>111</v>
      </c>
      <c r="D24" s="193" t="s">
        <v>1</v>
      </c>
      <c r="E24" s="194" t="s">
        <v>132</v>
      </c>
      <c r="F24" s="195"/>
    </row>
    <row r="25" spans="2:6" ht="9" customHeight="1" thickBot="1" thickTop="1">
      <c r="B25" s="348"/>
      <c r="C25" s="348"/>
      <c r="D25" s="348"/>
      <c r="E25" s="324"/>
      <c r="F25" s="348"/>
    </row>
    <row r="26" spans="2:6" ht="15" thickBot="1" thickTop="1">
      <c r="B26" s="322" t="s">
        <v>102</v>
      </c>
      <c r="C26" s="186" t="s">
        <v>107</v>
      </c>
      <c r="D26" s="187" t="s">
        <v>112</v>
      </c>
      <c r="E26" s="196" t="s">
        <v>128</v>
      </c>
      <c r="F26" s="191" t="s">
        <v>130</v>
      </c>
    </row>
    <row r="27" spans="2:6" ht="15" thickBot="1">
      <c r="B27" s="323"/>
      <c r="C27" s="192" t="s">
        <v>108</v>
      </c>
      <c r="D27" s="193" t="s">
        <v>112</v>
      </c>
      <c r="E27" s="194" t="s">
        <v>130</v>
      </c>
      <c r="F27" s="195"/>
    </row>
    <row r="28" spans="2:6" ht="9" customHeight="1" thickBot="1" thickTop="1">
      <c r="B28" s="324"/>
      <c r="C28" s="324"/>
      <c r="D28" s="324"/>
      <c r="E28" s="324"/>
      <c r="F28" s="324"/>
    </row>
    <row r="29" spans="2:6" ht="15" thickBot="1" thickTop="1">
      <c r="B29" s="322" t="s">
        <v>105</v>
      </c>
      <c r="C29" s="197" t="s">
        <v>107</v>
      </c>
      <c r="D29" s="198"/>
      <c r="E29" s="196" t="s">
        <v>134</v>
      </c>
      <c r="F29" s="199" t="s">
        <v>135</v>
      </c>
    </row>
    <row r="30" spans="2:6" ht="15" thickBot="1">
      <c r="B30" s="325"/>
      <c r="C30" s="186" t="s">
        <v>108</v>
      </c>
      <c r="D30" s="187"/>
      <c r="E30" s="190" t="s">
        <v>135</v>
      </c>
      <c r="F30" s="194" t="s">
        <v>133</v>
      </c>
    </row>
    <row r="31" spans="2:6" ht="15" thickBot="1">
      <c r="B31" s="323"/>
      <c r="C31" s="192" t="s">
        <v>109</v>
      </c>
      <c r="D31" s="193"/>
      <c r="E31" s="194" t="s">
        <v>136</v>
      </c>
      <c r="F31" s="195"/>
    </row>
    <row r="32" spans="2:6" ht="9" customHeight="1" thickBot="1" thickTop="1">
      <c r="B32" s="343"/>
      <c r="C32" s="343"/>
      <c r="D32" s="343"/>
      <c r="E32" s="344"/>
      <c r="F32" s="343"/>
    </row>
    <row r="33" spans="2:6" ht="15" thickBot="1" thickTop="1">
      <c r="B33" s="322" t="s">
        <v>106</v>
      </c>
      <c r="C33" s="186" t="s">
        <v>107</v>
      </c>
      <c r="D33" s="187"/>
      <c r="E33" s="200" t="s">
        <v>137</v>
      </c>
      <c r="F33" s="199" t="s">
        <v>138</v>
      </c>
    </row>
    <row r="34" spans="2:6" ht="15" thickBot="1">
      <c r="B34" s="325"/>
      <c r="C34" s="186" t="s">
        <v>108</v>
      </c>
      <c r="D34" s="187"/>
      <c r="E34" s="201" t="s">
        <v>138</v>
      </c>
      <c r="F34" s="202" t="s">
        <v>139</v>
      </c>
    </row>
    <row r="35" spans="2:6" ht="15" thickBot="1">
      <c r="B35" s="323"/>
      <c r="C35" s="192" t="s">
        <v>109</v>
      </c>
      <c r="D35" s="193"/>
      <c r="E35" s="203" t="s">
        <v>140</v>
      </c>
      <c r="F35" s="204" t="s">
        <v>141</v>
      </c>
    </row>
    <row r="36" spans="2:6" ht="14.25" customHeight="1" thickBot="1" thickTop="1">
      <c r="B36" s="205"/>
      <c r="C36" s="205"/>
      <c r="D36" s="205"/>
      <c r="E36" s="205"/>
      <c r="F36" s="205"/>
    </row>
    <row r="37" spans="2:6" ht="15" customHeight="1" thickBot="1" thickTop="1">
      <c r="B37" s="320" t="s">
        <v>113</v>
      </c>
      <c r="C37" s="345" t="s">
        <v>101</v>
      </c>
      <c r="D37" s="179"/>
      <c r="E37" s="206" t="s">
        <v>122</v>
      </c>
      <c r="F37" s="207" t="s">
        <v>123</v>
      </c>
    </row>
    <row r="38" spans="2:6" ht="15" customHeight="1" thickBot="1">
      <c r="B38" s="321"/>
      <c r="C38" s="346"/>
      <c r="D38" s="181"/>
      <c r="E38" s="208" t="s">
        <v>124</v>
      </c>
      <c r="F38" s="209" t="s">
        <v>125</v>
      </c>
    </row>
    <row r="39" ht="15" thickTop="1"/>
  </sheetData>
  <sheetProtection password="DCB1" sheet="1"/>
  <mergeCells count="31">
    <mergeCell ref="B32:F32"/>
    <mergeCell ref="B33:B35"/>
    <mergeCell ref="C37:C38"/>
    <mergeCell ref="B16:B17"/>
    <mergeCell ref="E16:F16"/>
    <mergeCell ref="E17:F17"/>
    <mergeCell ref="B18:F18"/>
    <mergeCell ref="B20:B24"/>
    <mergeCell ref="B25:F25"/>
    <mergeCell ref="B9:F9"/>
    <mergeCell ref="B10:B12"/>
    <mergeCell ref="E10:F10"/>
    <mergeCell ref="E11:F11"/>
    <mergeCell ref="E12:F12"/>
    <mergeCell ref="B13:F13"/>
    <mergeCell ref="B6:F6"/>
    <mergeCell ref="B7:B8"/>
    <mergeCell ref="E7:F7"/>
    <mergeCell ref="E8:F8"/>
    <mergeCell ref="C4:C5"/>
    <mergeCell ref="E4:F5"/>
    <mergeCell ref="B1:F1"/>
    <mergeCell ref="B2:F2"/>
    <mergeCell ref="B3:F3"/>
    <mergeCell ref="E14:F14"/>
    <mergeCell ref="E15:F15"/>
    <mergeCell ref="B37:B38"/>
    <mergeCell ref="B26:B27"/>
    <mergeCell ref="B28:F28"/>
    <mergeCell ref="B29:B31"/>
    <mergeCell ref="D4:D5"/>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dimension ref="B2:J24"/>
  <sheetViews>
    <sheetView zoomScalePageLayoutView="0" workbookViewId="0" topLeftCell="A1">
      <selection activeCell="E11" sqref="E11"/>
    </sheetView>
  </sheetViews>
  <sheetFormatPr defaultColWidth="11.421875" defaultRowHeight="15"/>
  <cols>
    <col min="2" max="2" width="17.7109375" style="0" customWidth="1"/>
    <col min="3" max="6" width="20.7109375" style="0" customWidth="1"/>
    <col min="7" max="13" width="13.00390625" style="0" customWidth="1"/>
  </cols>
  <sheetData>
    <row r="2" spans="2:10" ht="14.25">
      <c r="B2" s="125" t="s">
        <v>73</v>
      </c>
      <c r="C2" s="125">
        <f>'SAISIE DES JOUEURS'!H7</f>
        <v>0</v>
      </c>
      <c r="D2" s="174">
        <f>'SAISIE DES JOUEURS'!F7</f>
        <v>0</v>
      </c>
      <c r="F2" s="132"/>
      <c r="G2" s="132"/>
      <c r="H2" s="132"/>
      <c r="I2" s="39"/>
      <c r="J2" s="39"/>
    </row>
    <row r="3" spans="2:10" ht="14.25">
      <c r="B3" s="125">
        <f>'SAISIE DES JOUEURS'!E16</f>
        <v>0</v>
      </c>
      <c r="C3" s="125">
        <f>'SAISIE DES JOUEURS'!E7</f>
        <v>0</v>
      </c>
      <c r="D3" s="125">
        <f>'SAISIE DES JOUEURS'!E10</f>
        <v>0</v>
      </c>
      <c r="F3" s="39"/>
      <c r="G3" s="132"/>
      <c r="H3" s="132"/>
      <c r="I3" s="39"/>
      <c r="J3" s="39"/>
    </row>
    <row r="4" spans="2:6" ht="14.25">
      <c r="B4" s="131" t="s">
        <v>12</v>
      </c>
      <c r="C4" s="130">
        <f>'RESULTAT DU TRI'!D17</f>
        <v>0</v>
      </c>
      <c r="D4" s="130">
        <f>'RESULTAT DU TRI'!D16</f>
        <v>0</v>
      </c>
      <c r="E4" s="130">
        <f>'RESULTAT DU TRI'!D15</f>
        <v>0</v>
      </c>
      <c r="F4" s="130">
        <f>'RESULTAT DU TRI'!D14</f>
        <v>0</v>
      </c>
    </row>
    <row r="5" spans="2:10" ht="14.25">
      <c r="B5" s="131" t="s">
        <v>12</v>
      </c>
      <c r="C5" s="130">
        <f>'RESULTAT DU TRI'!D10</f>
        <v>0</v>
      </c>
      <c r="D5" s="130">
        <f>'RESULTAT DU TRI'!D11</f>
        <v>0</v>
      </c>
      <c r="E5" s="130">
        <f>'RESULTAT DU TRI'!D12</f>
        <v>0</v>
      </c>
      <c r="F5" s="130">
        <f>'RESULTAT DU TRI'!D13</f>
        <v>0</v>
      </c>
      <c r="G5" s="135"/>
      <c r="H5" s="135"/>
      <c r="I5" s="135"/>
      <c r="J5" s="135"/>
    </row>
    <row r="6" spans="2:10" ht="14.25">
      <c r="B6" s="130" t="s">
        <v>41</v>
      </c>
      <c r="C6" s="130">
        <f>'RESULTAT DU TRI'!D9</f>
        <v>0</v>
      </c>
      <c r="D6" s="130">
        <f>'RESULTAT DU TRI'!D8</f>
        <v>0</v>
      </c>
      <c r="E6" s="130">
        <f>'RESULTAT DU TRI'!D7</f>
        <v>0</v>
      </c>
      <c r="F6" s="130">
        <f>'RESULTAT DU TRI'!D6</f>
        <v>0</v>
      </c>
      <c r="G6" s="39"/>
      <c r="H6" s="39"/>
      <c r="I6" s="39"/>
      <c r="J6" s="39"/>
    </row>
    <row r="7" spans="2:10" ht="14.25">
      <c r="B7" s="130" t="s">
        <v>74</v>
      </c>
      <c r="C7" s="130">
        <f>'RESULTAT DU TRI'!D4</f>
        <v>0</v>
      </c>
      <c r="D7" s="130">
        <f>'RESULTAT DU TRI'!D3</f>
        <v>0</v>
      </c>
      <c r="E7" s="130">
        <f>'RESULTAT DU TRI'!D2</f>
        <v>0</v>
      </c>
      <c r="F7" s="130">
        <f>'RESULTAT DU TRI'!D5</f>
        <v>0</v>
      </c>
      <c r="G7" s="39"/>
      <c r="H7" s="39"/>
      <c r="I7" s="39"/>
      <c r="J7" s="39"/>
    </row>
    <row r="8" spans="2:10" ht="14.25">
      <c r="B8" s="125" t="s">
        <v>75</v>
      </c>
      <c r="C8" s="39"/>
      <c r="D8" s="39"/>
      <c r="E8" s="39"/>
      <c r="F8" s="39"/>
      <c r="G8" s="39"/>
      <c r="H8" s="39"/>
      <c r="I8" s="39"/>
      <c r="J8" s="39"/>
    </row>
    <row r="9" spans="2:8" ht="14.25">
      <c r="B9" s="39"/>
      <c r="C9" s="126"/>
      <c r="D9" s="39"/>
      <c r="F9" s="39"/>
      <c r="G9" s="1"/>
      <c r="H9" s="1"/>
    </row>
    <row r="10" spans="2:8" ht="14.25">
      <c r="B10" s="151" t="s">
        <v>40</v>
      </c>
      <c r="E10" s="126"/>
      <c r="F10" s="39"/>
      <c r="G10" s="127"/>
      <c r="H10" s="1"/>
    </row>
    <row r="11" spans="2:8" ht="14.25">
      <c r="B11" s="39"/>
      <c r="C11" s="126"/>
      <c r="D11" s="126"/>
      <c r="E11" s="126"/>
      <c r="F11" s="126"/>
      <c r="G11" s="1"/>
      <c r="H11" s="1"/>
    </row>
    <row r="12" spans="2:8" ht="14.25">
      <c r="B12" s="39"/>
      <c r="C12" s="126"/>
      <c r="E12" s="128"/>
      <c r="F12" s="128"/>
      <c r="G12" s="1"/>
      <c r="H12" s="1"/>
    </row>
    <row r="13" spans="2:8" ht="14.25">
      <c r="B13" s="39"/>
      <c r="C13" s="126"/>
      <c r="E13" s="128"/>
      <c r="F13" s="128"/>
      <c r="G13" s="1"/>
      <c r="H13" s="1"/>
    </row>
    <row r="14" spans="2:8" ht="14.25">
      <c r="B14" s="39"/>
      <c r="C14" s="126"/>
      <c r="E14" s="128"/>
      <c r="F14" s="128"/>
      <c r="G14" s="1"/>
      <c r="H14" s="1"/>
    </row>
    <row r="15" spans="2:6" ht="14.25">
      <c r="B15" s="39"/>
      <c r="C15" s="39"/>
      <c r="E15" s="129"/>
      <c r="F15" s="129"/>
    </row>
    <row r="16" spans="2:6" ht="14.25">
      <c r="B16" s="39"/>
      <c r="C16" s="39"/>
      <c r="E16" s="129"/>
      <c r="F16" s="129"/>
    </row>
    <row r="17" spans="2:6" ht="14.25">
      <c r="B17" s="39"/>
      <c r="C17" s="39"/>
      <c r="E17" s="129"/>
      <c r="F17" s="129"/>
    </row>
    <row r="18" spans="2:6" ht="14.25">
      <c r="B18" s="39"/>
      <c r="C18" s="39"/>
      <c r="E18" s="129"/>
      <c r="F18" s="129"/>
    </row>
    <row r="19" spans="2:6" ht="14.25">
      <c r="B19" s="39"/>
      <c r="C19" s="39"/>
      <c r="E19" s="129"/>
      <c r="F19" s="129"/>
    </row>
    <row r="20" spans="2:6" ht="14.25">
      <c r="B20" s="39"/>
      <c r="C20" s="39"/>
      <c r="D20" s="129"/>
      <c r="E20" s="129"/>
      <c r="F20" s="129"/>
    </row>
    <row r="21" spans="2:5" ht="14.25">
      <c r="B21" s="39"/>
      <c r="C21" s="39"/>
      <c r="E21" s="129"/>
    </row>
    <row r="22" spans="2:5" ht="14.25">
      <c r="B22" s="39"/>
      <c r="C22" s="39"/>
      <c r="E22" s="129"/>
    </row>
    <row r="23" spans="2:5" ht="14.25">
      <c r="B23" s="39"/>
      <c r="C23" s="39"/>
      <c r="E23" s="129"/>
    </row>
    <row r="24" spans="2:5" ht="14.25">
      <c r="B24" s="39"/>
      <c r="C24" s="39"/>
      <c r="E24" s="129"/>
    </row>
  </sheetData>
  <sheetProtection password="DCB1"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PEREZ</dc:creator>
  <cp:keywords/>
  <dc:description/>
  <cp:lastModifiedBy>Christian Perez</cp:lastModifiedBy>
  <cp:lastPrinted>2018-06-23T17:42:36Z</cp:lastPrinted>
  <dcterms:created xsi:type="dcterms:W3CDTF">2014-12-01T07:01:16Z</dcterms:created>
  <dcterms:modified xsi:type="dcterms:W3CDTF">2020-06-27T19:22:03Z</dcterms:modified>
  <cp:category/>
  <cp:version/>
  <cp:contentType/>
  <cp:contentStatus/>
</cp:coreProperties>
</file>