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10" windowHeight="18340" activeTab="0"/>
  </bookViews>
  <sheets>
    <sheet name="SAISIE DES JOUEURS" sheetId="1" r:id="rId1"/>
    <sheet name="RESULTAT DU TRI" sheetId="2" r:id="rId2"/>
    <sheet name="GRAPHIQUE" sheetId="3" r:id="rId3"/>
    <sheet name="HORAIRE" sheetId="4" r:id="rId4"/>
    <sheet name="DISTANCES" sheetId="5" r:id="rId5"/>
    <sheet name="CONVOCATIONS" sheetId="6" r:id="rId6"/>
  </sheets>
  <definedNames>
    <definedName name="_xlnm.Print_Area" localSheetId="4">'DISTANCES'!$B$2:$L$24</definedName>
    <definedName name="_xlnm.Print_Area" localSheetId="2">'GRAPHIQUE'!$B$2:$DB$69</definedName>
    <definedName name="_xlnm.Print_Area" localSheetId="3">'HORAIRE'!$A$1:$G$38</definedName>
    <definedName name="_xlnm.Print_Area" localSheetId="1">'RESULTAT DU TRI'!$C$1:$R$44</definedName>
  </definedNames>
  <calcPr fullCalcOnLoad="1"/>
</workbook>
</file>

<file path=xl/sharedStrings.xml><?xml version="1.0" encoding="utf-8"?>
<sst xmlns="http://schemas.openxmlformats.org/spreadsheetml/2006/main" count="611" uniqueCount="243">
  <si>
    <t>JOUEUR</t>
  </si>
  <si>
    <t>Pts</t>
  </si>
  <si>
    <t>Rep</t>
  </si>
  <si>
    <t>Ser</t>
  </si>
  <si>
    <t>J 20</t>
  </si>
  <si>
    <t>F.Billard</t>
  </si>
  <si>
    <t>Arbitre</t>
  </si>
  <si>
    <t>J 19</t>
  </si>
  <si>
    <t>J 10</t>
  </si>
  <si>
    <t>J 18</t>
  </si>
  <si>
    <t>J 9</t>
  </si>
  <si>
    <t>C. Perez</t>
  </si>
  <si>
    <t>Format de Billard : chiffre 1 pour 2,80 et chiffre 2 pour 3,10</t>
  </si>
  <si>
    <t>1/4  Finale</t>
  </si>
  <si>
    <t>1/2  Finale</t>
  </si>
  <si>
    <t>J 28</t>
  </si>
  <si>
    <t>J 27</t>
  </si>
  <si>
    <t>J 26</t>
  </si>
  <si>
    <t>J 25</t>
  </si>
  <si>
    <t>J 4</t>
  </si>
  <si>
    <t>J 1</t>
  </si>
  <si>
    <t>J 2</t>
  </si>
  <si>
    <t>J 3</t>
  </si>
  <si>
    <t>LIGUE MEDITERRANEENNE DE BILLARD</t>
  </si>
  <si>
    <t xml:space="preserve"> </t>
  </si>
  <si>
    <t>JOUR</t>
  </si>
  <si>
    <t xml:space="preserve">SEANCE N° HORAIRE </t>
  </si>
  <si>
    <t>HEURE CONVOC</t>
  </si>
  <si>
    <t>SAMEDI</t>
  </si>
  <si>
    <t>10 H 30</t>
  </si>
  <si>
    <t>15 H 00</t>
  </si>
  <si>
    <t>16 H 15</t>
  </si>
  <si>
    <t>GC</t>
  </si>
  <si>
    <t>PC</t>
  </si>
  <si>
    <t>NOMS</t>
  </si>
  <si>
    <t>09 H 00</t>
  </si>
  <si>
    <t>11 H 00</t>
  </si>
  <si>
    <t>DIMANCHE</t>
  </si>
  <si>
    <t>17 H 30</t>
  </si>
  <si>
    <t>18 H 00</t>
  </si>
  <si>
    <t>17 H 45</t>
  </si>
  <si>
    <t>TOURNOI HOMOLOGUE</t>
  </si>
  <si>
    <t>08 H 30</t>
  </si>
  <si>
    <t>12 H 00</t>
  </si>
  <si>
    <t>13 H 30</t>
  </si>
  <si>
    <t>16 H 30</t>
  </si>
  <si>
    <t>12 H 15</t>
  </si>
  <si>
    <t>8 H 00</t>
  </si>
  <si>
    <t>09 H 45</t>
  </si>
  <si>
    <t>10 H 45</t>
  </si>
  <si>
    <t>13 H 15</t>
  </si>
  <si>
    <t>14 H 45</t>
  </si>
  <si>
    <t>11 H 45</t>
  </si>
  <si>
    <t>8 H 15</t>
  </si>
  <si>
    <t>14 H 30</t>
  </si>
  <si>
    <t>Repéchage</t>
  </si>
  <si>
    <t>1/4 finale</t>
  </si>
  <si>
    <t>1/2 finale</t>
  </si>
  <si>
    <t>Finale +
3è et 4è</t>
  </si>
  <si>
    <t>J17</t>
  </si>
  <si>
    <t>HORAIRES DES CONVOCATIONS JOUEURS ET ARBITRES</t>
  </si>
  <si>
    <t>Licences</t>
  </si>
  <si>
    <t>NOM</t>
  </si>
  <si>
    <t>Catégorie</t>
  </si>
  <si>
    <t>Moy 3.10</t>
  </si>
  <si>
    <t>GRAPHIQUE POUR TOURNOI DOUBLE KO  28 JOUEURS SUR 6 BILLARDS</t>
  </si>
  <si>
    <t>PHASE 1 élim</t>
  </si>
  <si>
    <t>Match 1</t>
  </si>
  <si>
    <t>Match 2</t>
  </si>
  <si>
    <t>Match 3</t>
  </si>
  <si>
    <t>Match 4</t>
  </si>
  <si>
    <t>2,80 m</t>
  </si>
  <si>
    <t>PHASE 2 élim</t>
  </si>
  <si>
    <t>Match 5</t>
  </si>
  <si>
    <t>ATTENTION :</t>
  </si>
  <si>
    <t xml:space="preserve">Saisir les matchs indiqués dans chaque PHASE, bien qu'ils aient été joués sur des tours différents : </t>
  </si>
  <si>
    <t>Match 6</t>
  </si>
  <si>
    <t>Match 7</t>
  </si>
  <si>
    <t>Match 8</t>
  </si>
  <si>
    <t>PHASE 3 élim</t>
  </si>
  <si>
    <t>Match 9</t>
  </si>
  <si>
    <t>Match 10</t>
  </si>
  <si>
    <t>Match 11</t>
  </si>
  <si>
    <t>Match 12</t>
  </si>
  <si>
    <t>PHASE 4 élim</t>
  </si>
  <si>
    <t>Match 13</t>
  </si>
  <si>
    <t>Match 14</t>
  </si>
  <si>
    <t>Match 15</t>
  </si>
  <si>
    <t>Match 16</t>
  </si>
  <si>
    <t>TOUR 1</t>
  </si>
  <si>
    <t>TOUR 2</t>
  </si>
  <si>
    <t>PHASE 5 élim</t>
  </si>
  <si>
    <t>Match 17</t>
  </si>
  <si>
    <t>Match 18</t>
  </si>
  <si>
    <t>Match 19</t>
  </si>
  <si>
    <t>Match 20</t>
  </si>
  <si>
    <t>Match 21</t>
  </si>
  <si>
    <t>Match 22</t>
  </si>
  <si>
    <t>Match 23</t>
  </si>
  <si>
    <t>Match 24</t>
  </si>
  <si>
    <t>Les 4 matchs de la PHASE 11   Repêchage</t>
  </si>
  <si>
    <t>Les 4 matchs de la PHASE 12   1/4 de finale</t>
  </si>
  <si>
    <t>Les 2 matchs de la PHASE 13   1/2 finale</t>
  </si>
  <si>
    <t>Et enfin le match de la PHASE 15  FINALE</t>
  </si>
  <si>
    <t>Le match de la PHASE 14   3è et 4è places</t>
  </si>
  <si>
    <t>La saisie sur FFB doit respecter les phases ; Le tournoi se fait sur 12 tours de jeu, puisque sur 6 billards, MAIS EN 15 PHASES.</t>
  </si>
  <si>
    <t>PHASE 6 élim</t>
  </si>
  <si>
    <t>TOUR 3</t>
  </si>
  <si>
    <t>TOUR 4</t>
  </si>
  <si>
    <t>TOUR 5</t>
  </si>
  <si>
    <t>TOUR 6</t>
  </si>
  <si>
    <t>TOUR 7</t>
  </si>
  <si>
    <t>TOUR 8</t>
  </si>
  <si>
    <t>TOUR 9</t>
  </si>
  <si>
    <t>TOUR 10</t>
  </si>
  <si>
    <t>TOUR 11</t>
  </si>
  <si>
    <t>TOUR 12</t>
  </si>
  <si>
    <t>PHASE 8 élim</t>
  </si>
  <si>
    <t>Match 29</t>
  </si>
  <si>
    <t>Match 30</t>
  </si>
  <si>
    <t>Match 31</t>
  </si>
  <si>
    <t>Match 32</t>
  </si>
  <si>
    <t>PHASE 7 élim</t>
  </si>
  <si>
    <t>Match 25</t>
  </si>
  <si>
    <t>Match 26</t>
  </si>
  <si>
    <t>Match 27</t>
  </si>
  <si>
    <t>Match 28</t>
  </si>
  <si>
    <t>PHASE 9 élim</t>
  </si>
  <si>
    <t>Match 33</t>
  </si>
  <si>
    <t>Match 34</t>
  </si>
  <si>
    <t>Match 35</t>
  </si>
  <si>
    <t>Match 36</t>
  </si>
  <si>
    <t>PHASE 10 élim</t>
  </si>
  <si>
    <t>Match 37</t>
  </si>
  <si>
    <t>Match 38</t>
  </si>
  <si>
    <t>Match 39</t>
  </si>
  <si>
    <t>Match 40</t>
  </si>
  <si>
    <t>PHASE 11</t>
  </si>
  <si>
    <t>repêchage</t>
  </si>
  <si>
    <t>PHASE 12</t>
  </si>
  <si>
    <t>PHASE 13</t>
  </si>
  <si>
    <t>PHASE 14</t>
  </si>
  <si>
    <t>3è/4è Places</t>
  </si>
  <si>
    <t>PHASE 15</t>
  </si>
  <si>
    <t>FINALE</t>
  </si>
  <si>
    <t>Les 4 matchs de la PHASE 1   éliminatoire matchs 1 à 4</t>
  </si>
  <si>
    <t>Les 4 matchs de la PHASE 2   éliminatoire matchs 5 à 8</t>
  </si>
  <si>
    <t>Les 4 matchs de la PHASE 3   éliminatoire matchs 9 à 12</t>
  </si>
  <si>
    <t>Les 4 matchs de la PHASE 4   éliminatoire matchs 13 à 16</t>
  </si>
  <si>
    <t>Les 4 matchs de la PHASE 5   éliminatoire matchs 17 à 20</t>
  </si>
  <si>
    <t>Les 4 matchs de la PHASE 6   éliminatoire matchs 21 à 24</t>
  </si>
  <si>
    <t>Les 4 matchs de la PHASE 7   éliminatoire matchs 25 à 28</t>
  </si>
  <si>
    <t>Les 4 matchs de la PHASE 8   éliminatoire matchs 29 à 32</t>
  </si>
  <si>
    <t>Les 4 matchs de la PHASE 9   éliminatoire matchs 33 à 36</t>
  </si>
  <si>
    <t>Les 4 matchs de la PHASE 10   éliminatoire matchs 37 à 40</t>
  </si>
  <si>
    <t>J24</t>
  </si>
  <si>
    <t>J23</t>
  </si>
  <si>
    <t>J22</t>
  </si>
  <si>
    <t>J21</t>
  </si>
  <si>
    <t>J16</t>
  </si>
  <si>
    <t>J15</t>
  </si>
  <si>
    <t>J13</t>
  </si>
  <si>
    <t>J14</t>
  </si>
  <si>
    <t>J12</t>
  </si>
  <si>
    <t>J11</t>
  </si>
  <si>
    <t>J5</t>
  </si>
  <si>
    <t>J6</t>
  </si>
  <si>
    <t>J8</t>
  </si>
  <si>
    <t>J7</t>
  </si>
  <si>
    <t>CONVOCATIONS</t>
  </si>
  <si>
    <t>8H 15</t>
  </si>
  <si>
    <t>Club</t>
  </si>
  <si>
    <t>BONS MATCHS A TOUS</t>
  </si>
  <si>
    <t>Saisir ici les informations concernant le tournoi. C'est répercuté sur les autres feuilles automatiquement…</t>
  </si>
  <si>
    <t>Tournoi n°</t>
  </si>
  <si>
    <t>Date</t>
  </si>
  <si>
    <t>Jour</t>
  </si>
  <si>
    <t>Mode de jeu</t>
  </si>
  <si>
    <t>Club organisateur</t>
  </si>
  <si>
    <t>Directeur de jeu</t>
  </si>
  <si>
    <t>SAISIE DES JOUEURS</t>
  </si>
  <si>
    <t>Rechercher les joueurs choisis pour le tournoi dans la liste de classification FFB du mode de jeu concerné, au 01/09. Copier la ligne de chaque joueur et la coller dans le tableau ci-dessous, sans vous soucier de leur position.</t>
  </si>
  <si>
    <t>CLUB</t>
  </si>
  <si>
    <t>Une fois le tableau de saisie rempli, activer les macros et appuyer sur le "Bouton de tri". Le résultat du tri est reporté sur le tableau des joueurs dans l'onglet "Disposition des poules".</t>
  </si>
  <si>
    <r>
      <t xml:space="preserve">NB : si un joueur venait à déclarer forfait au dernier moment.
</t>
    </r>
    <r>
      <rPr>
        <b/>
        <u val="single"/>
        <sz val="12"/>
        <color indexed="10"/>
        <rFont val="Calibri"/>
        <family val="2"/>
      </rPr>
      <t>Supprimer le contenu de la ligne et non la ligne</t>
    </r>
    <r>
      <rPr>
        <b/>
        <sz val="12"/>
        <color indexed="10"/>
        <rFont val="Calibri"/>
        <family val="2"/>
      </rPr>
      <t xml:space="preserve"> concernant ce joueur, dans le "tableau ci-dessus.
Relancer le tri par le "bouton de tri".
Si ce joueur peut être remplacé par un joueur du club, remplacer le contenu de la ligne du joueur forfait par celle du remplaçant et relancer le tri par le "bouton de tri".</t>
    </r>
  </si>
  <si>
    <t>REMARQUES</t>
  </si>
  <si>
    <t>8 H 30</t>
  </si>
  <si>
    <t>28 joueurs sur 6 billards</t>
  </si>
  <si>
    <t>Dans ces matchs, il n'y a pas d'égalité de scores entre les joueurs.
 Appliquer la règle des prolongations définie dans le Règlement Sportif Art.4-03… Dans les points saisis sur cette feuille, mettre 1 point de plus sur le score du joueur remportant les prolongations pour les départager.
Par contre sur la saisie FFB, mettre le même nombre de points aux deux joueurs, mais mettre 2 points gagnants au 1er et 0 point au 2ème et forcer ce choix.</t>
  </si>
  <si>
    <t>Si égalité de points : prolongations.
IL NE PEUT Y AVOIR DE MATCH NUL.</t>
  </si>
  <si>
    <t>10% de la distance normale. Non limitée au 3B.</t>
  </si>
  <si>
    <t>Joueur A débute, une seule reprise sur point de départ.</t>
  </si>
  <si>
    <t>Joueur B débute, une seule reprise sur point de départ.</t>
  </si>
  <si>
    <t>Si égalité nouvelle prolongation selon le même principe...</t>
  </si>
  <si>
    <t>Jusqu'à élimination d'un joueur.</t>
  </si>
  <si>
    <t>LIGUE MEDITERANNEE BILLARD</t>
  </si>
  <si>
    <t>LIBRE</t>
  </si>
  <si>
    <t>MASTER</t>
  </si>
  <si>
    <t>N 1</t>
  </si>
  <si>
    <t>CADRE</t>
  </si>
  <si>
    <t>47/2</t>
  </si>
  <si>
    <t>N 2</t>
  </si>
  <si>
    <t xml:space="preserve">BANDE </t>
  </si>
  <si>
    <t>3 BANDES</t>
  </si>
  <si>
    <t>N 3</t>
  </si>
  <si>
    <t>R 1</t>
  </si>
  <si>
    <t>R 2</t>
  </si>
  <si>
    <t>R 3</t>
  </si>
  <si>
    <t>R 4</t>
  </si>
  <si>
    <t>42/2</t>
  </si>
  <si>
    <t>5 QUILLES</t>
  </si>
  <si>
    <t>Joue N1</t>
  </si>
  <si>
    <t>Catégories et Distances</t>
  </si>
  <si>
    <t>Mode</t>
  </si>
  <si>
    <t>Catégories</t>
  </si>
  <si>
    <t>Type</t>
  </si>
  <si>
    <t>Tournoi Poules et 2Ko</t>
  </si>
  <si>
    <t>de jeux</t>
  </si>
  <si>
    <t>3,10 m</t>
  </si>
  <si>
    <t>Qualifications</t>
  </si>
  <si>
    <t>Phases finales</t>
  </si>
  <si>
    <t>2 Sets Gagnants - 60 Pts</t>
  </si>
  <si>
    <t>3 Sets Gagnants - 60 Pts</t>
  </si>
  <si>
    <t>200 Pts / 30 r</t>
  </si>
  <si>
    <t>150 Pts / 30 r</t>
  </si>
  <si>
    <t>120 Pts / 30 r</t>
  </si>
  <si>
    <t>100 Pts / 30 r</t>
  </si>
  <si>
    <t>80 Pts / 30 r</t>
  </si>
  <si>
    <t>60 Pts / 30 r</t>
  </si>
  <si>
    <t>40 Pts / 30 r</t>
  </si>
  <si>
    <t>30 Pts / 30 r</t>
  </si>
  <si>
    <t>70 Pts / 30 r</t>
  </si>
  <si>
    <t>50 Pts / 30 r</t>
  </si>
  <si>
    <t>25 Pts / 30 r</t>
  </si>
  <si>
    <t>20 Pts / 40 r</t>
  </si>
  <si>
    <t>15 Pts / 40 r</t>
  </si>
  <si>
    <t>10 Pts / 40 r</t>
  </si>
  <si>
    <t>12 Pts / 40 r</t>
  </si>
  <si>
    <t>8 Pts / 40 r</t>
  </si>
  <si>
    <t>300 Pts / 30 r</t>
  </si>
  <si>
    <t>35 Pts / 50 r</t>
  </si>
  <si>
    <t>30 Pts / 50 r</t>
  </si>
  <si>
    <t>ANNEXE 1 au RS Carambole 2020-2021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</si>
</sst>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s>
  <fonts count="119">
    <font>
      <sz val="11"/>
      <color theme="1"/>
      <name val="Calibri"/>
      <family val="2"/>
    </font>
    <font>
      <sz val="11"/>
      <color indexed="8"/>
      <name val="Calibri"/>
      <family val="2"/>
    </font>
    <font>
      <sz val="10"/>
      <name val="Arial"/>
      <family val="2"/>
    </font>
    <font>
      <sz val="8"/>
      <name val="Arial"/>
      <family val="2"/>
    </font>
    <font>
      <b/>
      <sz val="10"/>
      <name val="Arial"/>
      <family val="2"/>
    </font>
    <font>
      <b/>
      <sz val="8"/>
      <color indexed="18"/>
      <name val="Arial"/>
      <family val="2"/>
    </font>
    <font>
      <b/>
      <sz val="10"/>
      <color indexed="18"/>
      <name val="Arial"/>
      <family val="2"/>
    </font>
    <font>
      <sz val="10"/>
      <color indexed="18"/>
      <name val="Arial"/>
      <family val="2"/>
    </font>
    <font>
      <sz val="8"/>
      <color indexed="18"/>
      <name val="Arial"/>
      <family val="2"/>
    </font>
    <font>
      <i/>
      <sz val="10"/>
      <color indexed="18"/>
      <name val="Arial"/>
      <family val="2"/>
    </font>
    <font>
      <b/>
      <sz val="14"/>
      <name val="Times New Roman"/>
      <family val="1"/>
    </font>
    <font>
      <b/>
      <sz val="12"/>
      <color indexed="8"/>
      <name val="Calibri"/>
      <family val="2"/>
    </font>
    <font>
      <b/>
      <sz val="12"/>
      <color indexed="10"/>
      <name val="Calibri"/>
      <family val="2"/>
    </font>
    <font>
      <sz val="10"/>
      <color indexed="55"/>
      <name val="Times New Roman"/>
      <family val="1"/>
    </font>
    <font>
      <i/>
      <sz val="11"/>
      <color indexed="8"/>
      <name val="Calibri"/>
      <family val="2"/>
    </font>
    <font>
      <b/>
      <u val="single"/>
      <sz val="12"/>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0"/>
      <color indexed="8"/>
      <name val="Times New Roman"/>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Calibri"/>
      <family val="2"/>
    </font>
    <font>
      <sz val="8"/>
      <color indexed="8"/>
      <name val="Calibri"/>
      <family val="2"/>
    </font>
    <font>
      <b/>
      <sz val="10"/>
      <color indexed="10"/>
      <name val="Times New Roman"/>
      <family val="1"/>
    </font>
    <font>
      <b/>
      <sz val="10"/>
      <color indexed="8"/>
      <name val="Times New Roman"/>
      <family val="1"/>
    </font>
    <font>
      <sz val="10"/>
      <color indexed="10"/>
      <name val="Times New Roman"/>
      <family val="2"/>
    </font>
    <font>
      <sz val="10"/>
      <color indexed="8"/>
      <name val="Calibri"/>
      <family val="2"/>
    </font>
    <font>
      <sz val="8"/>
      <color indexed="55"/>
      <name val="Times New Roman"/>
      <family val="1"/>
    </font>
    <font>
      <sz val="14"/>
      <color indexed="8"/>
      <name val="Calibri"/>
      <family val="2"/>
    </font>
    <font>
      <b/>
      <u val="single"/>
      <sz val="18"/>
      <color indexed="30"/>
      <name val="Times New Roman"/>
      <family val="1"/>
    </font>
    <font>
      <b/>
      <sz val="12"/>
      <color indexed="10"/>
      <name val="Times New Roman"/>
      <family val="1"/>
    </font>
    <font>
      <b/>
      <u val="single"/>
      <sz val="14"/>
      <color indexed="10"/>
      <name val="Calibri"/>
      <family val="2"/>
    </font>
    <font>
      <b/>
      <sz val="14"/>
      <color indexed="10"/>
      <name val="Calibri"/>
      <family val="2"/>
    </font>
    <font>
      <b/>
      <sz val="14"/>
      <color indexed="62"/>
      <name val="Arial"/>
      <family val="2"/>
    </font>
    <font>
      <sz val="9"/>
      <name val="Calibri"/>
      <family val="2"/>
    </font>
    <font>
      <sz val="18"/>
      <color indexed="8"/>
      <name val="Calibri"/>
      <family val="2"/>
    </font>
    <font>
      <b/>
      <sz val="14"/>
      <color indexed="8"/>
      <name val="Calibri"/>
      <family val="2"/>
    </font>
    <font>
      <b/>
      <sz val="16"/>
      <color indexed="8"/>
      <name val="Calibri"/>
      <family val="2"/>
    </font>
    <font>
      <b/>
      <sz val="20"/>
      <color indexed="62"/>
      <name val="Arial"/>
      <family val="2"/>
    </font>
    <font>
      <sz val="12"/>
      <color indexed="8"/>
      <name val="Calibri"/>
      <family val="2"/>
    </font>
    <font>
      <sz val="11"/>
      <color indexed="8"/>
      <name val="Times New Roman"/>
      <family val="1"/>
    </font>
    <font>
      <b/>
      <sz val="11"/>
      <color indexed="8"/>
      <name val="Times New Roman"/>
      <family val="1"/>
    </font>
    <font>
      <b/>
      <sz val="18"/>
      <color indexed="8"/>
      <name val="Calibri"/>
      <family val="2"/>
    </font>
    <font>
      <b/>
      <sz val="11"/>
      <color indexed="10"/>
      <name val="Calibri"/>
      <family val="2"/>
    </font>
    <font>
      <sz val="22"/>
      <color indexed="8"/>
      <name val="Calibri"/>
      <family val="2"/>
    </font>
    <font>
      <b/>
      <sz val="14"/>
      <color indexed="10"/>
      <name val="Times New Roman"/>
      <family val="1"/>
    </font>
    <font>
      <b/>
      <u val="single"/>
      <sz val="14"/>
      <color indexed="30"/>
      <name val="Times New Roman"/>
      <family val="1"/>
    </font>
    <font>
      <b/>
      <sz val="20"/>
      <color indexed="31"/>
      <name val="Arial"/>
      <family val="2"/>
    </font>
    <font>
      <u val="single"/>
      <sz val="14"/>
      <color indexed="8"/>
      <name val="Times New Roman"/>
      <family val="1"/>
    </font>
    <font>
      <sz val="14"/>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0"/>
      <color theme="1"/>
      <name val="Times New Roman"/>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Calibri"/>
      <family val="2"/>
    </font>
    <font>
      <sz val="8"/>
      <color theme="1"/>
      <name val="Calibri"/>
      <family val="2"/>
    </font>
    <font>
      <b/>
      <sz val="10"/>
      <color rgb="FFFF0000"/>
      <name val="Times New Roman"/>
      <family val="1"/>
    </font>
    <font>
      <b/>
      <sz val="10"/>
      <color theme="1"/>
      <name val="Times New Roman"/>
      <family val="1"/>
    </font>
    <font>
      <sz val="10"/>
      <color rgb="FFFF0000"/>
      <name val="Times New Roman"/>
      <family val="2"/>
    </font>
    <font>
      <sz val="10"/>
      <color theme="1"/>
      <name val="Calibri"/>
      <family val="2"/>
    </font>
    <font>
      <sz val="10"/>
      <color theme="0" tint="-0.3499799966812134"/>
      <name val="Times New Roman"/>
      <family val="1"/>
    </font>
    <font>
      <sz val="8"/>
      <color theme="0" tint="-0.3499799966812134"/>
      <name val="Times New Roman"/>
      <family val="1"/>
    </font>
    <font>
      <sz val="14"/>
      <color theme="1"/>
      <name val="Calibri"/>
      <family val="2"/>
    </font>
    <font>
      <b/>
      <u val="single"/>
      <sz val="18"/>
      <color rgb="FF0070C0"/>
      <name val="Times New Roman"/>
      <family val="1"/>
    </font>
    <font>
      <b/>
      <sz val="12"/>
      <color rgb="FFFF0000"/>
      <name val="Calibri"/>
      <family val="2"/>
    </font>
    <font>
      <b/>
      <sz val="12"/>
      <color rgb="FFFF0000"/>
      <name val="Times New Roman"/>
      <family val="1"/>
    </font>
    <font>
      <b/>
      <u val="single"/>
      <sz val="14"/>
      <color rgb="FFFF0000"/>
      <name val="Calibri"/>
      <family val="2"/>
    </font>
    <font>
      <b/>
      <sz val="14"/>
      <color rgb="FFFF0000"/>
      <name val="Calibri"/>
      <family val="2"/>
    </font>
    <font>
      <b/>
      <sz val="14"/>
      <color theme="4" tint="-0.24997000396251678"/>
      <name val="Arial"/>
      <family val="2"/>
    </font>
    <font>
      <sz val="10"/>
      <color rgb="FF000000"/>
      <name val="Calibri"/>
      <family val="2"/>
    </font>
    <font>
      <sz val="10"/>
      <color rgb="FF0F0F0F"/>
      <name val="Calibri"/>
      <family val="2"/>
    </font>
    <font>
      <sz val="18"/>
      <color theme="1"/>
      <name val="Calibri"/>
      <family val="2"/>
    </font>
    <font>
      <b/>
      <sz val="11"/>
      <color rgb="FF0F0F0F"/>
      <name val="Calibri"/>
      <family val="2"/>
    </font>
    <font>
      <b/>
      <sz val="14"/>
      <color theme="1"/>
      <name val="Calibri"/>
      <family val="2"/>
    </font>
    <font>
      <b/>
      <sz val="16"/>
      <color theme="1"/>
      <name val="Calibri"/>
      <family val="2"/>
    </font>
    <font>
      <b/>
      <sz val="12"/>
      <color theme="1"/>
      <name val="Calibri"/>
      <family val="2"/>
    </font>
    <font>
      <b/>
      <sz val="20"/>
      <color theme="4" tint="-0.24997000396251678"/>
      <name val="Arial"/>
      <family val="2"/>
    </font>
    <font>
      <sz val="12"/>
      <color theme="1"/>
      <name val="Calibri"/>
      <family val="2"/>
    </font>
    <font>
      <sz val="10"/>
      <color rgb="FF000000"/>
      <name val="Times New Roman"/>
      <family val="1"/>
    </font>
    <font>
      <sz val="11"/>
      <color rgb="FF000000"/>
      <name val="Times New Roman"/>
      <family val="1"/>
    </font>
    <font>
      <b/>
      <sz val="11"/>
      <color rgb="FF000000"/>
      <name val="Times New Roman"/>
      <family val="1"/>
    </font>
    <font>
      <sz val="11"/>
      <color theme="1"/>
      <name val="Times New Roman"/>
      <family val="1"/>
    </font>
    <font>
      <sz val="22"/>
      <color theme="1"/>
      <name val="Calibri"/>
      <family val="2"/>
    </font>
    <font>
      <b/>
      <sz val="18"/>
      <color theme="1"/>
      <name val="Calibri"/>
      <family val="2"/>
    </font>
    <font>
      <b/>
      <sz val="11"/>
      <color rgb="FFFF0000"/>
      <name val="Calibri"/>
      <family val="2"/>
    </font>
    <font>
      <b/>
      <u val="single"/>
      <sz val="14"/>
      <color rgb="FF0070C0"/>
      <name val="Times New Roman"/>
      <family val="1"/>
    </font>
    <font>
      <b/>
      <sz val="14"/>
      <color rgb="FFFF0000"/>
      <name val="Times New Roman"/>
      <family val="1"/>
    </font>
    <font>
      <b/>
      <sz val="20"/>
      <color theme="4" tint="0.7999799847602844"/>
      <name val="Arial"/>
      <family val="2"/>
    </font>
    <font>
      <u val="single"/>
      <sz val="14"/>
      <color rgb="FF000000"/>
      <name val="Times New Roman"/>
      <family val="1"/>
    </font>
    <font>
      <sz val="14"/>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rgb="FFFDFEE6"/>
        <bgColor indexed="64"/>
      </patternFill>
    </fill>
    <fill>
      <patternFill patternType="solid">
        <fgColor rgb="FFCCFFFF"/>
        <bgColor indexed="64"/>
      </patternFill>
    </fill>
    <fill>
      <patternFill patternType="solid">
        <fgColor rgb="FFCCFF99"/>
        <bgColor indexed="64"/>
      </patternFill>
    </fill>
    <fill>
      <patternFill patternType="solid">
        <fgColor rgb="FFFCF004"/>
        <bgColor indexed="64"/>
      </patternFill>
    </fill>
    <fill>
      <patternFill patternType="solid">
        <fgColor rgb="FFFEE5FF"/>
        <bgColor indexed="64"/>
      </patternFill>
    </fill>
    <fill>
      <patternFill patternType="solid">
        <fgColor rgb="FFFDE5A1"/>
        <bgColor indexed="64"/>
      </patternFill>
    </fill>
    <fill>
      <patternFill patternType="solid">
        <fgColor theme="0"/>
        <bgColor indexed="64"/>
      </patternFill>
    </fill>
    <fill>
      <patternFill patternType="solid">
        <fgColor rgb="FFD0D0D0"/>
        <bgColor indexed="64"/>
      </patternFill>
    </fill>
    <fill>
      <patternFill patternType="solid">
        <fgColor rgb="FF6495ED"/>
        <bgColor indexed="64"/>
      </patternFill>
    </fill>
    <fill>
      <patternFill patternType="solid">
        <fgColor rgb="FFFFFFFF"/>
        <bgColor indexed="64"/>
      </patternFill>
    </fill>
    <fill>
      <patternFill patternType="solid">
        <fgColor rgb="FFF1F7B9"/>
        <bgColor indexed="64"/>
      </patternFill>
    </fill>
    <fill>
      <patternFill patternType="solid">
        <fgColor theme="4" tint="-0.24997000396251678"/>
        <bgColor indexed="64"/>
      </patternFill>
    </fill>
  </fills>
  <borders count="2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ck">
        <color rgb="FFFF0000"/>
      </left>
      <right>
        <color indexed="63"/>
      </right>
      <top>
        <color indexed="63"/>
      </top>
      <bottom>
        <color indexed="63"/>
      </bottom>
    </border>
    <border>
      <left style="thin"/>
      <right style="hair"/>
      <top style="hair"/>
      <bottom style="thin"/>
    </border>
    <border>
      <left style="hair"/>
      <right style="hair"/>
      <top style="hair"/>
      <bottom style="thin"/>
    </border>
    <border>
      <left style="hair"/>
      <right style="hair"/>
      <top style="hair"/>
      <bottom>
        <color indexed="63"/>
      </bottom>
    </border>
    <border>
      <left style="hair"/>
      <right style="thin"/>
      <top style="hair"/>
      <bottom>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hair"/>
      <right style="hair"/>
      <top>
        <color indexed="63"/>
      </top>
      <bottom style="thin"/>
    </border>
    <border>
      <left>
        <color indexed="63"/>
      </left>
      <right>
        <color indexed="63"/>
      </right>
      <top style="thick">
        <color rgb="FFFF0000"/>
      </top>
      <bottom>
        <color indexed="63"/>
      </bottom>
    </border>
    <border>
      <left style="hair"/>
      <right style="thick"/>
      <top style="hair"/>
      <bottom style="hair"/>
    </border>
    <border>
      <left style="thick"/>
      <right style="thick">
        <color rgb="FFFF0000"/>
      </right>
      <top style="thick">
        <color rgb="FFFF0000"/>
      </top>
      <bottom>
        <color indexed="63"/>
      </bottom>
    </border>
    <border>
      <left>
        <color indexed="63"/>
      </left>
      <right style="thick">
        <color rgb="FFFF0000"/>
      </right>
      <top>
        <color indexed="63"/>
      </top>
      <bottom>
        <color indexed="63"/>
      </bottom>
    </border>
    <border>
      <left style="hair"/>
      <right style="thick"/>
      <top style="hair"/>
      <bottom style="thin"/>
    </border>
    <border>
      <left>
        <color indexed="63"/>
      </left>
      <right style="thick">
        <color rgb="FF00B0F0"/>
      </right>
      <top>
        <color indexed="63"/>
      </top>
      <bottom>
        <color indexed="63"/>
      </bottom>
    </border>
    <border>
      <left>
        <color indexed="63"/>
      </left>
      <right style="thick">
        <color rgb="FFFF0000"/>
      </right>
      <top>
        <color indexed="63"/>
      </top>
      <bottom style="thick">
        <color rgb="FFFF0000"/>
      </bottom>
    </border>
    <border>
      <left>
        <color indexed="63"/>
      </left>
      <right>
        <color indexed="63"/>
      </right>
      <top>
        <color indexed="63"/>
      </top>
      <bottom style="thick">
        <color rgb="FFFF0000"/>
      </bottom>
    </border>
    <border>
      <left>
        <color indexed="63"/>
      </left>
      <right style="thick">
        <color rgb="FF00B0F0"/>
      </right>
      <top>
        <color indexed="63"/>
      </top>
      <bottom style="thick">
        <color rgb="FFFF0000"/>
      </bottom>
    </border>
    <border>
      <left>
        <color indexed="63"/>
      </left>
      <right style="thick">
        <color rgb="FF00B0F0"/>
      </right>
      <top>
        <color indexed="63"/>
      </top>
      <bottom style="thick">
        <color rgb="FF00B0F0"/>
      </bottom>
    </border>
    <border>
      <left style="thin"/>
      <right>
        <color indexed="63"/>
      </right>
      <top style="thick">
        <color rgb="FFFF0000"/>
      </top>
      <bottom>
        <color indexed="63"/>
      </bottom>
    </border>
    <border>
      <left>
        <color indexed="63"/>
      </left>
      <right style="thin"/>
      <top style="thick">
        <color rgb="FFFF0000"/>
      </top>
      <bottom>
        <color indexed="63"/>
      </bottom>
    </border>
    <border>
      <left style="thin"/>
      <right>
        <color indexed="63"/>
      </right>
      <top>
        <color indexed="63"/>
      </top>
      <bottom style="thick">
        <color rgb="FF00B0F0"/>
      </bottom>
    </border>
    <border>
      <left style="thin"/>
      <right>
        <color indexed="63"/>
      </right>
      <top>
        <color indexed="63"/>
      </top>
      <bottom style="thick">
        <color rgb="FFFF0000"/>
      </bottom>
    </border>
    <border>
      <left style="thick"/>
      <right>
        <color indexed="63"/>
      </right>
      <top>
        <color indexed="63"/>
      </top>
      <bottom>
        <color indexed="63"/>
      </bottom>
    </border>
    <border>
      <left>
        <color indexed="63"/>
      </left>
      <right style="thick">
        <color rgb="FF00B0F0"/>
      </right>
      <top style="thick">
        <color rgb="FF00B0F0"/>
      </top>
      <bottom>
        <color indexed="63"/>
      </bottom>
    </border>
    <border>
      <left>
        <color indexed="63"/>
      </left>
      <right>
        <color indexed="63"/>
      </right>
      <top style="thick">
        <color rgb="FF00B0F0"/>
      </top>
      <bottom>
        <color indexed="63"/>
      </bottom>
    </border>
    <border>
      <left>
        <color indexed="63"/>
      </left>
      <right style="thin"/>
      <top style="thick">
        <color rgb="FF00B0F0"/>
      </top>
      <bottom>
        <color indexed="63"/>
      </bottom>
    </border>
    <border>
      <left>
        <color indexed="63"/>
      </left>
      <right>
        <color indexed="63"/>
      </right>
      <top style="thick">
        <color rgb="FFFFC000"/>
      </top>
      <bottom>
        <color indexed="63"/>
      </bottom>
    </border>
    <border>
      <left>
        <color indexed="63"/>
      </left>
      <right style="thick">
        <color rgb="FF00B0F0"/>
      </right>
      <top style="thick">
        <color rgb="FF7030A0"/>
      </top>
      <bottom>
        <color indexed="63"/>
      </bottom>
    </border>
    <border>
      <left>
        <color indexed="63"/>
      </left>
      <right style="thick">
        <color rgb="FF7030A0"/>
      </right>
      <top style="thick">
        <color rgb="FF7030A0"/>
      </top>
      <bottom>
        <color indexed="63"/>
      </bottom>
    </border>
    <border>
      <left>
        <color indexed="63"/>
      </left>
      <right style="thick">
        <color rgb="FF7030A0"/>
      </right>
      <top>
        <color indexed="63"/>
      </top>
      <bottom>
        <color indexed="63"/>
      </bottom>
    </border>
    <border>
      <left>
        <color indexed="63"/>
      </left>
      <right style="thick">
        <color rgb="FF7030A0"/>
      </right>
      <top style="thick">
        <color rgb="FFFF0000"/>
      </top>
      <bottom>
        <color indexed="63"/>
      </bottom>
    </border>
    <border>
      <left>
        <color indexed="63"/>
      </left>
      <right>
        <color indexed="63"/>
      </right>
      <top style="thick">
        <color rgb="FF7030A0"/>
      </top>
      <bottom>
        <color indexed="63"/>
      </bottom>
    </border>
    <border>
      <left>
        <color indexed="63"/>
      </left>
      <right style="thin"/>
      <top style="thick">
        <color rgb="FF7030A0"/>
      </top>
      <bottom>
        <color indexed="63"/>
      </bottom>
    </border>
    <border>
      <left>
        <color indexed="63"/>
      </left>
      <right style="thick">
        <color rgb="FF00B0F0"/>
      </right>
      <top style="thick">
        <color rgb="FFFF0000"/>
      </top>
      <bottom>
        <color indexed="63"/>
      </bottom>
    </border>
    <border>
      <left>
        <color indexed="63"/>
      </left>
      <right style="thick">
        <color rgb="FF7030A0"/>
      </right>
      <top style="thick">
        <color rgb="FF00B0F0"/>
      </top>
      <bottom>
        <color indexed="63"/>
      </bottom>
    </border>
    <border>
      <left>
        <color indexed="63"/>
      </left>
      <right style="thick">
        <color rgb="FFFFC000"/>
      </right>
      <top>
        <color indexed="63"/>
      </top>
      <bottom>
        <color indexed="63"/>
      </bottom>
    </border>
    <border>
      <left>
        <color indexed="63"/>
      </left>
      <right style="thick">
        <color rgb="FFFFC000"/>
      </right>
      <top style="thick">
        <color rgb="FFFF0000"/>
      </top>
      <bottom>
        <color indexed="63"/>
      </bottom>
    </border>
    <border>
      <left>
        <color indexed="63"/>
      </left>
      <right style="thick">
        <color rgb="FFFFC000"/>
      </right>
      <top style="thick">
        <color rgb="FF00B0F0"/>
      </top>
      <bottom>
        <color indexed="63"/>
      </bottom>
    </border>
    <border>
      <left>
        <color indexed="63"/>
      </left>
      <right>
        <color indexed="63"/>
      </right>
      <top style="thick">
        <color rgb="FFFF0000"/>
      </top>
      <bottom style="thick">
        <color rgb="FFFFC000"/>
      </bottom>
    </border>
    <border>
      <left style="thick">
        <color rgb="FF00B0F0"/>
      </left>
      <right>
        <color indexed="63"/>
      </right>
      <top style="thick">
        <color rgb="FF00B0F0"/>
      </top>
      <bottom>
        <color indexed="63"/>
      </bottom>
    </border>
    <border>
      <left>
        <color indexed="63"/>
      </left>
      <right style="thin"/>
      <top>
        <color indexed="63"/>
      </top>
      <bottom>
        <color indexed="63"/>
      </bottom>
    </border>
    <border>
      <left style="thick">
        <color rgb="FFFF0000"/>
      </left>
      <right>
        <color indexed="63"/>
      </right>
      <top style="thick">
        <color rgb="FFFF0000"/>
      </top>
      <bottom>
        <color indexed="63"/>
      </bottom>
    </border>
    <border>
      <left style="thick">
        <color rgb="FFFF0000"/>
      </left>
      <right>
        <color indexed="63"/>
      </right>
      <top style="thick">
        <color rgb="FF00B0F0"/>
      </top>
      <bottom>
        <color indexed="63"/>
      </bottom>
    </border>
    <border>
      <left style="thin"/>
      <right style="thick">
        <color rgb="FF00B0F0"/>
      </right>
      <top style="thick">
        <color rgb="FFFF0000"/>
      </top>
      <bottom style="thick">
        <color rgb="FF7030A0"/>
      </bottom>
    </border>
    <border>
      <left>
        <color indexed="63"/>
      </left>
      <right style="thick">
        <color rgb="FF7030A0"/>
      </right>
      <top style="thick">
        <color rgb="FFFF0000"/>
      </top>
      <bottom style="thick">
        <color rgb="FF7030A0"/>
      </bottom>
    </border>
    <border>
      <left style="hair"/>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thin"/>
    </border>
    <border>
      <left style="hair"/>
      <right style="medium"/>
      <top style="thin"/>
      <bottom style="hair"/>
    </border>
    <border>
      <left style="hair"/>
      <right style="hair"/>
      <top style="hair"/>
      <bottom style="medium"/>
    </border>
    <border>
      <left style="hair"/>
      <right style="medium"/>
      <top style="hair"/>
      <bottom style="medium"/>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hair"/>
    </border>
    <border>
      <left style="hair"/>
      <right style="medium"/>
      <top>
        <color indexed="63"/>
      </top>
      <bottom style="hair"/>
    </border>
    <border>
      <left style="thick">
        <color rgb="FFFFC000"/>
      </left>
      <right>
        <color indexed="63"/>
      </right>
      <top style="thick">
        <color rgb="FFFFC000"/>
      </top>
      <bottom>
        <color indexed="63"/>
      </bottom>
    </border>
    <border>
      <left style="thick"/>
      <right>
        <color indexed="63"/>
      </right>
      <top style="thick">
        <color rgb="FFFF0000"/>
      </top>
      <bottom>
        <color indexed="63"/>
      </bottom>
    </border>
    <border>
      <left>
        <color indexed="63"/>
      </left>
      <right style="thin"/>
      <top style="thick">
        <color rgb="FFFFC000"/>
      </top>
      <bottom>
        <color indexed="63"/>
      </bottom>
    </border>
    <border>
      <left>
        <color indexed="63"/>
      </left>
      <right>
        <color indexed="63"/>
      </right>
      <top style="thick">
        <color rgb="FFFF0000"/>
      </top>
      <bottom style="thick">
        <color rgb="FF00B0F0"/>
      </bottom>
    </border>
    <border>
      <left style="thick">
        <color rgb="FF00B0F0"/>
      </left>
      <right>
        <color indexed="63"/>
      </right>
      <top>
        <color indexed="63"/>
      </top>
      <bottom>
        <color indexed="63"/>
      </bottom>
    </border>
    <border>
      <left style="thin"/>
      <right>
        <color indexed="63"/>
      </right>
      <top style="thick">
        <color rgb="FF00B0F0"/>
      </top>
      <bottom>
        <color indexed="63"/>
      </bottom>
    </border>
    <border>
      <left style="thick">
        <color rgb="FF00B0F0"/>
      </left>
      <right>
        <color indexed="63"/>
      </right>
      <top style="thick">
        <color rgb="FFFF0000"/>
      </top>
      <bottom style="thick">
        <color rgb="FF00B0F0"/>
      </bottom>
    </border>
    <border>
      <left>
        <color indexed="63"/>
      </left>
      <right>
        <color indexed="63"/>
      </right>
      <top style="thick">
        <color rgb="FF0070C0"/>
      </top>
      <bottom>
        <color indexed="63"/>
      </bottom>
    </border>
    <border>
      <left>
        <color indexed="63"/>
      </left>
      <right style="thin"/>
      <top style="thick">
        <color rgb="FF0070C0"/>
      </top>
      <bottom>
        <color indexed="63"/>
      </bottom>
    </border>
    <border>
      <left>
        <color indexed="63"/>
      </left>
      <right style="thick">
        <color rgb="FF00B050"/>
      </right>
      <top>
        <color indexed="63"/>
      </top>
      <bottom>
        <color indexed="63"/>
      </bottom>
    </border>
    <border>
      <left>
        <color indexed="63"/>
      </left>
      <right style="thick">
        <color rgb="FF00B050"/>
      </right>
      <top style="thick">
        <color rgb="FFFF0000"/>
      </top>
      <bottom>
        <color indexed="63"/>
      </bottom>
    </border>
    <border>
      <left>
        <color indexed="63"/>
      </left>
      <right style="thick">
        <color rgb="FF00B050"/>
      </right>
      <top style="thick">
        <color rgb="FF00B0F0"/>
      </top>
      <bottom>
        <color indexed="63"/>
      </bottom>
    </border>
    <border>
      <left>
        <color indexed="63"/>
      </left>
      <right>
        <color indexed="63"/>
      </right>
      <top style="thick">
        <color rgb="FFFF0000"/>
      </top>
      <bottom style="thick">
        <color rgb="FF00B050"/>
      </bottom>
    </border>
    <border>
      <left>
        <color indexed="63"/>
      </left>
      <right style="thick">
        <color rgb="FF00B050"/>
      </right>
      <top style="thick">
        <color rgb="FFFF0000"/>
      </top>
      <bottom style="thick">
        <color rgb="FF00B050"/>
      </bottom>
    </border>
    <border>
      <left style="thin"/>
      <right>
        <color indexed="63"/>
      </right>
      <top style="thick">
        <color rgb="FF00B050"/>
      </top>
      <bottom>
        <color indexed="63"/>
      </bottom>
    </border>
    <border>
      <left>
        <color indexed="63"/>
      </left>
      <right>
        <color indexed="63"/>
      </right>
      <top style="thick">
        <color rgb="FF00B050"/>
      </top>
      <bottom>
        <color indexed="63"/>
      </bottom>
    </border>
    <border>
      <left style="thick">
        <color rgb="FF00B050"/>
      </left>
      <right style="thin"/>
      <top style="thick">
        <color rgb="FF00B050"/>
      </top>
      <bottom>
        <color indexed="63"/>
      </bottom>
    </border>
    <border>
      <left style="thick">
        <color rgb="FF00B050"/>
      </left>
      <right>
        <color indexed="63"/>
      </right>
      <top>
        <color indexed="63"/>
      </top>
      <bottom>
        <color indexed="63"/>
      </bottom>
    </border>
    <border>
      <left style="thick">
        <color rgb="FF00B050"/>
      </left>
      <right style="thin"/>
      <top style="thick">
        <color rgb="FFFF0000"/>
      </top>
      <bottom>
        <color indexed="63"/>
      </bottom>
    </border>
    <border>
      <left style="thick">
        <color rgb="FF00B050"/>
      </left>
      <right>
        <color indexed="63"/>
      </right>
      <top style="thick">
        <color rgb="FFFF0000"/>
      </top>
      <bottom>
        <color indexed="63"/>
      </bottom>
    </border>
    <border>
      <left style="thick">
        <color rgb="FF00B050"/>
      </left>
      <right>
        <color indexed="63"/>
      </right>
      <top style="thick">
        <color rgb="FF00B0F0"/>
      </top>
      <bottom>
        <color indexed="63"/>
      </bottom>
    </border>
    <border>
      <left style="hair"/>
      <right style="thin"/>
      <top style="hair"/>
      <bottom style="thin"/>
    </border>
    <border>
      <left>
        <color indexed="63"/>
      </left>
      <right style="thin"/>
      <top style="thick">
        <color rgb="FF00B050"/>
      </top>
      <bottom>
        <color indexed="63"/>
      </bottom>
    </border>
    <border>
      <left>
        <color indexed="63"/>
      </left>
      <right style="thin"/>
      <top style="thick">
        <color rgb="FFFF0000"/>
      </top>
      <bottom style="thick">
        <color rgb="FF00B050"/>
      </bottom>
    </border>
    <border>
      <left style="thick">
        <color rgb="FF00B0F0"/>
      </left>
      <right style="thick">
        <color rgb="FFFFC000"/>
      </right>
      <top>
        <color indexed="63"/>
      </top>
      <bottom>
        <color indexed="63"/>
      </bottom>
    </border>
    <border>
      <left style="thick">
        <color rgb="FF00B0F0"/>
      </left>
      <right style="thick">
        <color rgb="FFFFC000"/>
      </right>
      <top style="thick">
        <color rgb="FFFF0000"/>
      </top>
      <bottom>
        <color indexed="63"/>
      </bottom>
    </border>
    <border>
      <left style="thick">
        <color rgb="FF00B0F0"/>
      </left>
      <right style="thick">
        <color rgb="FFFFC000"/>
      </right>
      <top style="thick">
        <color rgb="FFFF0000"/>
      </top>
      <bottom style="thick">
        <color rgb="FFFFC000"/>
      </bottom>
    </border>
    <border>
      <left style="thick"/>
      <right style="thick">
        <color rgb="FF7030A0"/>
      </right>
      <top style="thick">
        <color rgb="FFFF0000"/>
      </top>
      <bottom>
        <color indexed="63"/>
      </bottom>
    </border>
    <border>
      <left style="thick"/>
      <right style="thick">
        <color rgb="FF7030A0"/>
      </right>
      <top>
        <color indexed="63"/>
      </top>
      <bottom>
        <color indexed="63"/>
      </bottom>
    </border>
    <border>
      <left style="thick">
        <color rgb="FF7030A0"/>
      </left>
      <right>
        <color indexed="63"/>
      </right>
      <top style="thick">
        <color rgb="FFFF0000"/>
      </top>
      <bottom style="thick">
        <color rgb="FF7030A0"/>
      </bottom>
    </border>
    <border>
      <left style="thin"/>
      <right style="thick">
        <color rgb="FF7030A0"/>
      </right>
      <top style="thick">
        <color rgb="FF7030A0"/>
      </top>
      <bottom>
        <color indexed="63"/>
      </bottom>
    </border>
    <border>
      <left>
        <color indexed="63"/>
      </left>
      <right style="thick">
        <color rgb="FF00B050"/>
      </right>
      <top style="thick">
        <color rgb="FF7030A0"/>
      </top>
      <bottom>
        <color indexed="63"/>
      </bottom>
    </border>
    <border>
      <left>
        <color indexed="63"/>
      </left>
      <right style="thick">
        <color rgb="FFFFC000"/>
      </right>
      <top style="thick">
        <color rgb="FF7030A0"/>
      </top>
      <bottom>
        <color indexed="63"/>
      </bottom>
    </border>
    <border>
      <left>
        <color indexed="63"/>
      </left>
      <right style="thick">
        <color rgb="FF7030A0"/>
      </right>
      <top style="thick">
        <color rgb="FF00B050"/>
      </top>
      <bottom>
        <color indexed="63"/>
      </bottom>
    </border>
    <border>
      <left>
        <color indexed="63"/>
      </left>
      <right>
        <color indexed="63"/>
      </right>
      <top style="thick">
        <color rgb="FFFF0000"/>
      </top>
      <bottom style="thick">
        <color rgb="FF7030A0"/>
      </bottom>
    </border>
    <border>
      <left style="thick">
        <color rgb="FF7030A0"/>
      </left>
      <right>
        <color indexed="63"/>
      </right>
      <top>
        <color indexed="63"/>
      </top>
      <bottom>
        <color indexed="63"/>
      </bottom>
    </border>
    <border>
      <left style="thick">
        <color rgb="FF7030A0"/>
      </left>
      <right style="thick">
        <color rgb="FF00B0F0"/>
      </right>
      <top>
        <color indexed="63"/>
      </top>
      <bottom>
        <color indexed="63"/>
      </bottom>
    </border>
    <border>
      <left style="thick">
        <color rgb="FF7030A0"/>
      </left>
      <right>
        <color indexed="63"/>
      </right>
      <top style="thick">
        <color rgb="FFFF0000"/>
      </top>
      <bottom>
        <color indexed="63"/>
      </bottom>
    </border>
    <border>
      <left style="thick">
        <color rgb="FF7030A0"/>
      </left>
      <right>
        <color indexed="63"/>
      </right>
      <top>
        <color indexed="63"/>
      </top>
      <bottom style="thick">
        <color rgb="FF7030A0"/>
      </bottom>
    </border>
    <border>
      <left style="thick">
        <color rgb="FF00B0F0"/>
      </left>
      <right>
        <color indexed="63"/>
      </right>
      <top>
        <color indexed="63"/>
      </top>
      <bottom style="thick">
        <color rgb="FF00B0F0"/>
      </bottom>
    </border>
    <border>
      <left>
        <color indexed="63"/>
      </left>
      <right style="thick">
        <color rgb="FF0070C0"/>
      </right>
      <top>
        <color indexed="63"/>
      </top>
      <bottom>
        <color indexed="63"/>
      </bottom>
    </border>
    <border>
      <left style="thin"/>
      <right>
        <color indexed="63"/>
      </right>
      <top style="thick">
        <color rgb="FFFF0000"/>
      </top>
      <bottom style="thick">
        <color rgb="FF0070C0"/>
      </bottom>
    </border>
    <border>
      <left style="thick">
        <color rgb="FF7030A0"/>
      </left>
      <right>
        <color indexed="63"/>
      </right>
      <top style="thick">
        <color rgb="FFFF0000"/>
      </top>
      <bottom style="thick">
        <color rgb="FF0070C0"/>
      </bottom>
    </border>
    <border>
      <left>
        <color indexed="63"/>
      </left>
      <right style="thick">
        <color rgb="FF0070C0"/>
      </right>
      <top style="thick">
        <color rgb="FFFF0000"/>
      </top>
      <bottom style="thick">
        <color rgb="FF0070C0"/>
      </bottom>
    </border>
    <border>
      <left style="thick">
        <color rgb="FF0070C0"/>
      </left>
      <right style="thick">
        <color rgb="FF00B050"/>
      </right>
      <top style="thick">
        <color rgb="FF0070C0"/>
      </top>
      <bottom>
        <color indexed="63"/>
      </bottom>
    </border>
    <border>
      <left>
        <color indexed="63"/>
      </left>
      <right style="thin"/>
      <top style="thick">
        <color rgb="FFFF0000"/>
      </top>
      <bottom style="thick">
        <color rgb="FF00B0F0"/>
      </bottom>
    </border>
    <border>
      <left>
        <color indexed="63"/>
      </left>
      <right style="thick">
        <color rgb="FF00B0F0"/>
      </right>
      <top style="thick">
        <color rgb="FFFF0000"/>
      </top>
      <bottom style="thick">
        <color rgb="FF00B0F0"/>
      </bottom>
    </border>
    <border>
      <left style="thin"/>
      <right>
        <color indexed="63"/>
      </right>
      <top style="thick">
        <color rgb="FF0070C0"/>
      </top>
      <bottom>
        <color indexed="63"/>
      </bottom>
    </border>
    <border>
      <left>
        <color indexed="63"/>
      </left>
      <right style="thick">
        <color rgb="FF0070C0"/>
      </right>
      <top style="thick">
        <color rgb="FF0070C0"/>
      </top>
      <bottom>
        <color indexed="63"/>
      </bottom>
    </border>
    <border>
      <left>
        <color indexed="63"/>
      </left>
      <right style="thick">
        <color rgb="FF0070C0"/>
      </right>
      <top style="thick">
        <color rgb="FFFF0000"/>
      </top>
      <bottom>
        <color indexed="63"/>
      </bottom>
    </border>
    <border>
      <left>
        <color indexed="63"/>
      </left>
      <right style="thick">
        <color rgb="FF0070C0"/>
      </right>
      <top style="thick">
        <color rgb="FF00B0F0"/>
      </top>
      <bottom>
        <color indexed="63"/>
      </bottom>
    </border>
    <border>
      <left>
        <color indexed="63"/>
      </left>
      <right>
        <color indexed="63"/>
      </right>
      <top>
        <color indexed="63"/>
      </top>
      <bottom style="thick">
        <color rgb="FF0070C0"/>
      </bottom>
    </border>
    <border>
      <left style="thick"/>
      <right style="thick">
        <color rgb="FF0070C0"/>
      </right>
      <top style="thick">
        <color rgb="FFFF0000"/>
      </top>
      <bottom>
        <color indexed="63"/>
      </bottom>
    </border>
    <border>
      <left>
        <color indexed="63"/>
      </left>
      <right style="thick">
        <color rgb="FF0070C0"/>
      </right>
      <top style="thick">
        <color rgb="FFFFC000"/>
      </top>
      <bottom>
        <color indexed="63"/>
      </bottom>
    </border>
    <border>
      <left>
        <color indexed="63"/>
      </left>
      <right style="thin"/>
      <top style="thick">
        <color rgb="FFFF0000"/>
      </top>
      <bottom style="thick">
        <color rgb="FF0070C0"/>
      </bottom>
    </border>
    <border>
      <left style="thick">
        <color rgb="FF0070C0"/>
      </left>
      <right>
        <color indexed="63"/>
      </right>
      <top style="thick">
        <color rgb="FFFF0000"/>
      </top>
      <bottom style="thick">
        <color rgb="FF0070C0"/>
      </bottom>
    </border>
    <border>
      <left style="thin"/>
      <right style="thick">
        <color rgb="FF002060"/>
      </right>
      <top style="thick">
        <color rgb="FF002060"/>
      </top>
      <bottom>
        <color indexed="63"/>
      </bottom>
    </border>
    <border>
      <left>
        <color indexed="63"/>
      </left>
      <right style="thick">
        <color rgb="FF002060"/>
      </right>
      <top>
        <color indexed="63"/>
      </top>
      <bottom>
        <color indexed="63"/>
      </bottom>
    </border>
    <border>
      <left>
        <color indexed="63"/>
      </left>
      <right style="thick">
        <color rgb="FF002060"/>
      </right>
      <top style="thick">
        <color rgb="FFFF0000"/>
      </top>
      <bottom>
        <color indexed="63"/>
      </bottom>
    </border>
    <border>
      <left style="thick"/>
      <right style="thick">
        <color rgb="FF002060"/>
      </right>
      <top>
        <color indexed="63"/>
      </top>
      <bottom>
        <color indexed="63"/>
      </bottom>
    </border>
    <border>
      <left>
        <color indexed="63"/>
      </left>
      <right style="thick">
        <color rgb="FF002060"/>
      </right>
      <top style="thick">
        <color rgb="FFFF0000"/>
      </top>
      <bottom style="thick">
        <color rgb="FF00B0F0"/>
      </bottom>
    </border>
    <border>
      <left style="thick"/>
      <right style="thick">
        <color rgb="FF002060"/>
      </right>
      <top style="thick">
        <color rgb="FFFF0000"/>
      </top>
      <bottom>
        <color indexed="63"/>
      </bottom>
    </border>
    <border>
      <left>
        <color indexed="63"/>
      </left>
      <right>
        <color indexed="63"/>
      </right>
      <top style="thick">
        <color rgb="FF002060"/>
      </top>
      <bottom>
        <color indexed="63"/>
      </bottom>
    </border>
    <border>
      <left>
        <color indexed="63"/>
      </left>
      <right style="thin"/>
      <top style="thick">
        <color rgb="FF002060"/>
      </top>
      <bottom>
        <color indexed="63"/>
      </bottom>
    </border>
    <border>
      <left>
        <color indexed="63"/>
      </left>
      <right style="thick">
        <color rgb="FF00B0F0"/>
      </right>
      <top style="thick">
        <color rgb="FFFF0000"/>
      </top>
      <bottom style="thick">
        <color rgb="FF0070C0"/>
      </bottom>
    </border>
    <border>
      <left>
        <color indexed="63"/>
      </left>
      <right>
        <color indexed="63"/>
      </right>
      <top style="thick">
        <color rgb="FFFF0000"/>
      </top>
      <bottom style="thick">
        <color rgb="FF0070C0"/>
      </bottom>
    </border>
    <border>
      <left style="thick">
        <color rgb="FF0070C0"/>
      </left>
      <right>
        <color indexed="63"/>
      </right>
      <top style="thick">
        <color rgb="FF0070C0"/>
      </top>
      <bottom>
        <color indexed="63"/>
      </bottom>
    </border>
    <border>
      <left>
        <color indexed="63"/>
      </left>
      <right style="thick">
        <color rgb="FF00B050"/>
      </right>
      <top style="thick">
        <color rgb="FF00B050"/>
      </top>
      <bottom>
        <color indexed="63"/>
      </bottom>
    </border>
    <border>
      <left style="thick">
        <color rgb="FF00B0F0"/>
      </left>
      <right style="thick">
        <color rgb="FF00B050"/>
      </right>
      <top style="thick">
        <color rgb="FFFF0000"/>
      </top>
      <bottom style="thick">
        <color rgb="FF0070C0"/>
      </bottom>
    </border>
    <border>
      <left style="thick">
        <color rgb="FF00B050"/>
      </left>
      <right>
        <color indexed="63"/>
      </right>
      <top style="thick">
        <color rgb="FFFF0000"/>
      </top>
      <bottom style="thick">
        <color rgb="FF00B050"/>
      </bottom>
    </border>
    <border>
      <left>
        <color indexed="63"/>
      </left>
      <right style="thick">
        <color rgb="FF7030A0"/>
      </right>
      <top style="thick">
        <color rgb="FFFF0000"/>
      </top>
      <bottom style="thick">
        <color rgb="FF0070C0"/>
      </bottom>
    </border>
    <border>
      <left style="thin"/>
      <right>
        <color indexed="63"/>
      </right>
      <top style="thick">
        <color rgb="FFFF0000"/>
      </top>
      <bottom style="thick">
        <color rgb="FF7030A0"/>
      </bottom>
    </border>
    <border>
      <left>
        <color indexed="63"/>
      </left>
      <right style="thick">
        <color rgb="FF00B050"/>
      </right>
      <top style="thick">
        <color rgb="FFFF0000"/>
      </top>
      <bottom style="thick">
        <color rgb="FF7030A0"/>
      </bottom>
    </border>
    <border>
      <left style="thick">
        <color rgb="FF7030A0"/>
      </left>
      <right>
        <color indexed="63"/>
      </right>
      <top style="thick">
        <color rgb="FF7030A0"/>
      </top>
      <bottom>
        <color indexed="63"/>
      </bottom>
    </border>
    <border>
      <left>
        <color indexed="63"/>
      </left>
      <right style="thick">
        <color rgb="FFFFC000"/>
      </right>
      <top style="thick">
        <color rgb="FFFFC000"/>
      </top>
      <bottom>
        <color indexed="63"/>
      </bottom>
    </border>
    <border>
      <left>
        <color indexed="63"/>
      </left>
      <right style="thick">
        <color rgb="FF0070C0"/>
      </right>
      <top style="thick">
        <color rgb="FF00B050"/>
      </top>
      <bottom>
        <color indexed="63"/>
      </bottom>
    </border>
    <border>
      <left>
        <color indexed="63"/>
      </left>
      <right style="thick">
        <color rgb="FF0070C0"/>
      </right>
      <top>
        <color indexed="63"/>
      </top>
      <bottom style="thick">
        <color rgb="FF0070C0"/>
      </bottom>
    </border>
    <border>
      <left>
        <color indexed="63"/>
      </left>
      <right style="thick">
        <color rgb="FF7030A0"/>
      </right>
      <top>
        <color indexed="63"/>
      </top>
      <bottom style="thick">
        <color rgb="FF0070C0"/>
      </bottom>
    </border>
    <border>
      <left>
        <color indexed="63"/>
      </left>
      <right style="thick">
        <color rgb="FF7030A0"/>
      </right>
      <top>
        <color indexed="63"/>
      </top>
      <bottom style="thick">
        <color rgb="FF7030A0"/>
      </bottom>
    </border>
    <border>
      <left style="thick">
        <color rgb="FF7030A0"/>
      </left>
      <right style="thick">
        <color rgb="FF0070C0"/>
      </right>
      <top style="thick">
        <color rgb="FF7030A0"/>
      </top>
      <bottom>
        <color indexed="63"/>
      </bottom>
    </border>
    <border>
      <left style="hair"/>
      <right style="thin"/>
      <top style="thin"/>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color indexed="63"/>
      </top>
      <bottom>
        <color indexed="63"/>
      </bottom>
    </border>
    <border>
      <left>
        <color indexed="63"/>
      </left>
      <right style="hair"/>
      <top style="hair"/>
      <bottom style="medium"/>
    </border>
    <border>
      <left style="thin"/>
      <right style="hair"/>
      <top style="thin"/>
      <bottom style="hair"/>
    </border>
    <border>
      <left style="hair"/>
      <right style="thin"/>
      <top>
        <color indexed="63"/>
      </top>
      <bottom style="thin"/>
    </border>
    <border>
      <left style="thin"/>
      <right style="hair"/>
      <top style="hair"/>
      <bottom style="medium"/>
    </border>
    <border>
      <left style="hair"/>
      <right style="thin"/>
      <top>
        <color indexed="63"/>
      </top>
      <bottom style="medium"/>
    </border>
    <border>
      <left style="thin"/>
      <right style="hair"/>
      <top>
        <color indexed="63"/>
      </top>
      <bottom>
        <color indexed="63"/>
      </bottom>
    </border>
    <border>
      <left style="hair"/>
      <right style="thin"/>
      <top>
        <color indexed="63"/>
      </top>
      <bottom>
        <color indexed="63"/>
      </bottom>
    </border>
    <border>
      <left style="thin"/>
      <right style="hair"/>
      <top style="medium"/>
      <bottom style="hair"/>
    </border>
    <border>
      <left>
        <color indexed="63"/>
      </left>
      <right style="hair"/>
      <top style="medium"/>
      <bottom style="hair"/>
    </border>
    <border>
      <left style="medium"/>
      <right>
        <color indexed="63"/>
      </right>
      <top style="medium"/>
      <bottom style="thin"/>
    </border>
    <border>
      <left style="thin"/>
      <right style="thin"/>
      <top style="medium"/>
      <bottom style="thin"/>
    </border>
    <border>
      <left style="thin"/>
      <right>
        <color indexed="63"/>
      </right>
      <top style="thin"/>
      <bottom>
        <color indexed="63"/>
      </bottom>
    </border>
    <border>
      <left style="thin"/>
      <right style="hair"/>
      <top style="hair"/>
      <bottom style="hair"/>
    </border>
    <border>
      <left style="thin"/>
      <right>
        <color indexed="63"/>
      </right>
      <top style="thin"/>
      <bottom style="thin"/>
    </border>
    <border>
      <left style="thick">
        <color rgb="FF7030A0"/>
      </left>
      <right style="thick">
        <color rgb="FF7030A0"/>
      </right>
      <top style="thick">
        <color rgb="FF7030A0"/>
      </top>
      <bottom style="thick">
        <color rgb="FF7030A0"/>
      </bottom>
    </border>
    <border diagonalUp="1">
      <left>
        <color indexed="63"/>
      </left>
      <right>
        <color indexed="63"/>
      </right>
      <top>
        <color indexed="63"/>
      </top>
      <bottom>
        <color indexed="63"/>
      </bottom>
      <diagonal style="medium">
        <color rgb="FF7030A0"/>
      </diagonal>
    </border>
    <border>
      <left>
        <color indexed="63"/>
      </left>
      <right style="medium">
        <color rgb="FF000000"/>
      </right>
      <top>
        <color indexed="63"/>
      </top>
      <bottom style="medium">
        <color rgb="FF000000"/>
      </bottom>
    </border>
    <border>
      <left>
        <color indexed="63"/>
      </left>
      <right style="medium">
        <color rgb="FF000000"/>
      </right>
      <top>
        <color indexed="63"/>
      </top>
      <bottom style="thick">
        <color rgb="FF000000"/>
      </bottom>
    </border>
    <border>
      <left>
        <color indexed="63"/>
      </left>
      <right>
        <color indexed="63"/>
      </right>
      <top>
        <color indexed="63"/>
      </top>
      <bottom style="thick">
        <color rgb="FF000000"/>
      </bottom>
    </border>
    <border>
      <left style="thick"/>
      <right style="medium"/>
      <top style="thick"/>
      <bottom style="thick"/>
    </border>
    <border>
      <left>
        <color indexed="63"/>
      </left>
      <right style="thick"/>
      <top style="thick"/>
      <bottom style="thick"/>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thick"/>
      <top>
        <color indexed="63"/>
      </top>
      <bottom style="medium"/>
    </border>
    <border>
      <left style="medium"/>
      <right style="medium"/>
      <top style="medium"/>
      <bottom style="medium"/>
    </border>
    <border>
      <left>
        <color indexed="63"/>
      </left>
      <right style="thick"/>
      <top>
        <color indexed="63"/>
      </top>
      <bottom style="thick"/>
    </border>
    <border>
      <left>
        <color indexed="63"/>
      </left>
      <right style="medium"/>
      <top>
        <color indexed="63"/>
      </top>
      <bottom style="thick"/>
    </border>
    <border>
      <left>
        <color indexed="63"/>
      </left>
      <right>
        <color indexed="63"/>
      </right>
      <top>
        <color indexed="63"/>
      </top>
      <bottom style="thick"/>
    </border>
    <border>
      <left style="medium"/>
      <right style="thick"/>
      <top style="medium"/>
      <bottom style="thick"/>
    </border>
    <border>
      <left style="medium"/>
      <right style="medium"/>
      <top style="thick"/>
      <bottom style="medium"/>
    </border>
    <border>
      <left>
        <color indexed="63"/>
      </left>
      <right>
        <color indexed="63"/>
      </right>
      <top style="thick"/>
      <bottom style="medium"/>
    </border>
    <border>
      <left style="medium"/>
      <right style="thick"/>
      <top style="thick"/>
      <bottom style="medium"/>
    </border>
    <border>
      <left style="medium"/>
      <right>
        <color indexed="63"/>
      </right>
      <top style="thick"/>
      <bottom style="medium"/>
    </border>
    <border>
      <left style="medium"/>
      <right>
        <color indexed="63"/>
      </right>
      <top style="medium"/>
      <bottom style="medium"/>
    </border>
    <border>
      <left style="medium"/>
      <right style="thick"/>
      <top style="medium"/>
      <bottom style="medium"/>
    </border>
    <border>
      <left style="medium"/>
      <right>
        <color indexed="63"/>
      </right>
      <top style="medium"/>
      <bottom style="thick"/>
    </border>
    <border>
      <left style="medium">
        <color rgb="FF000000"/>
      </left>
      <right>
        <color indexed="63"/>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medium">
        <color rgb="FF000000"/>
      </left>
      <right>
        <color indexed="63"/>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style="medium"/>
      <right style="medium">
        <color rgb="FF000000"/>
      </right>
      <top style="medium"/>
      <bottom>
        <color indexed="63"/>
      </bottom>
    </border>
    <border>
      <left style="medium"/>
      <right style="medium">
        <color rgb="FF000000"/>
      </right>
      <top>
        <color indexed="63"/>
      </top>
      <bottom style="medium"/>
    </border>
    <border>
      <left style="thick">
        <color rgb="FF000000"/>
      </left>
      <right style="medium">
        <color rgb="FF000000"/>
      </right>
      <top>
        <color indexed="63"/>
      </top>
      <bottom style="thick">
        <color rgb="FF000000"/>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hair"/>
      <top>
        <color indexed="63"/>
      </top>
      <bottom style="hair"/>
    </border>
    <border>
      <left style="hair"/>
      <right style="thin"/>
      <top>
        <color indexed="63"/>
      </top>
      <bottom style="hair"/>
    </border>
    <border>
      <left style="thick"/>
      <right style="medium"/>
      <top style="thick"/>
      <bottom>
        <color indexed="63"/>
      </bottom>
    </border>
    <border>
      <left style="thick"/>
      <right style="medium"/>
      <top>
        <color indexed="63"/>
      </top>
      <bottom style="thick"/>
    </border>
    <border>
      <left style="thick"/>
      <right style="medium"/>
      <top>
        <color indexed="63"/>
      </top>
      <bottom>
        <color indexed="63"/>
      </bottom>
    </border>
    <border>
      <left style="medium">
        <color rgb="FF000000"/>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color indexed="63"/>
      </left>
      <right>
        <color indexed="63"/>
      </right>
      <top style="thick">
        <color rgb="FF000000"/>
      </top>
      <bottom style="thick">
        <color rgb="FF000000"/>
      </botto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thick">
        <color rgb="FF000000"/>
      </left>
      <right style="medium">
        <color rgb="FF000000"/>
      </right>
      <top style="thick">
        <color rgb="FF000000"/>
      </top>
      <bottom>
        <color indexed="63"/>
      </bottom>
    </border>
    <border>
      <left>
        <color indexed="63"/>
      </left>
      <right style="thick">
        <color rgb="FF000000"/>
      </right>
      <top style="thick">
        <color rgb="FF000000"/>
      </top>
      <bottom style="medium">
        <color rgb="FF000000"/>
      </bottom>
    </border>
    <border>
      <left>
        <color indexed="63"/>
      </left>
      <right style="thick">
        <color rgb="FF000000"/>
      </right>
      <top style="medium">
        <color rgb="FF000000"/>
      </top>
      <bottom style="thick">
        <color rgb="FF000000"/>
      </bottom>
    </border>
    <border>
      <left style="medium">
        <color rgb="FF000000"/>
      </left>
      <right>
        <color indexed="63"/>
      </right>
      <top style="medium"/>
      <bottom>
        <color indexed="63"/>
      </bottom>
    </border>
    <border>
      <left style="medium">
        <color rgb="FF000000"/>
      </left>
      <right>
        <color indexed="63"/>
      </right>
      <top>
        <color indexed="63"/>
      </top>
      <bottom style="medium"/>
    </border>
    <border>
      <left style="thick">
        <color rgb="FF000000"/>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style="medium">
        <color rgb="FF000000"/>
      </left>
      <right style="medium">
        <color rgb="FF000000"/>
      </right>
      <top style="thick">
        <color rgb="FF000000"/>
      </top>
      <bottom>
        <color indexed="63"/>
      </bottom>
    </border>
    <border>
      <left style="medium">
        <color rgb="FF000000"/>
      </left>
      <right style="medium">
        <color rgb="FF000000"/>
      </right>
      <top>
        <color indexed="63"/>
      </top>
      <bottom style="thick">
        <color rgb="FF000000"/>
      </bottom>
    </border>
    <border>
      <left>
        <color indexed="63"/>
      </left>
      <right>
        <color indexed="63"/>
      </right>
      <top style="thick">
        <color rgb="FF000000"/>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68" fillId="27" borderId="1" applyNumberFormat="0" applyAlignment="0" applyProtection="0"/>
    <xf numFmtId="0" fontId="69" fillId="2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29" borderId="0" applyNumberFormat="0" applyBorder="0" applyAlignment="0" applyProtection="0"/>
    <xf numFmtId="0" fontId="73" fillId="0" borderId="0">
      <alignment/>
      <protection/>
    </xf>
    <xf numFmtId="0" fontId="73"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75" fillId="26" borderId="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2" borderId="9" applyNumberFormat="0" applyAlignment="0" applyProtection="0"/>
  </cellStyleXfs>
  <cellXfs count="545">
    <xf numFmtId="0" fontId="0" fillId="0" borderId="0" xfId="0" applyFont="1" applyAlignment="1">
      <alignment/>
    </xf>
    <xf numFmtId="0" fontId="0" fillId="0" borderId="0" xfId="0" applyBorder="1" applyAlignment="1">
      <alignment/>
    </xf>
    <xf numFmtId="0" fontId="81" fillId="0" borderId="0" xfId="0" applyFont="1" applyBorder="1" applyAlignment="1">
      <alignment vertical="center"/>
    </xf>
    <xf numFmtId="0" fontId="83" fillId="0" borderId="0" xfId="0" applyFont="1" applyAlignment="1">
      <alignment/>
    </xf>
    <xf numFmtId="0" fontId="84" fillId="0" borderId="0" xfId="0" applyFont="1" applyAlignment="1">
      <alignment/>
    </xf>
    <xf numFmtId="0" fontId="73" fillId="0" borderId="0" xfId="0" applyFont="1" applyAlignment="1">
      <alignment/>
    </xf>
    <xf numFmtId="0" fontId="85" fillId="33" borderId="10" xfId="0" applyFont="1" applyFill="1" applyBorder="1" applyAlignment="1">
      <alignment horizontal="center" vertical="center"/>
    </xf>
    <xf numFmtId="0" fontId="85" fillId="33" borderId="11" xfId="0" applyFont="1" applyFill="1" applyBorder="1" applyAlignment="1">
      <alignment horizontal="center" vertical="center"/>
    </xf>
    <xf numFmtId="0" fontId="86" fillId="33" borderId="12" xfId="0" applyFont="1" applyFill="1" applyBorder="1" applyAlignment="1">
      <alignment horizontal="center" vertical="center"/>
    </xf>
    <xf numFmtId="0" fontId="73" fillId="0" borderId="12" xfId="0" applyFont="1" applyBorder="1" applyAlignment="1" applyProtection="1">
      <alignment horizontal="center" vertical="center"/>
      <protection locked="0"/>
    </xf>
    <xf numFmtId="0" fontId="73" fillId="0" borderId="13" xfId="0" applyFont="1" applyBorder="1" applyAlignment="1" applyProtection="1">
      <alignment horizontal="center" vertical="center"/>
      <protection locked="0"/>
    </xf>
    <xf numFmtId="0" fontId="0" fillId="0" borderId="14" xfId="0" applyBorder="1" applyAlignment="1">
      <alignment/>
    </xf>
    <xf numFmtId="0" fontId="73" fillId="0" borderId="15" xfId="0" applyFont="1" applyBorder="1" applyAlignment="1" applyProtection="1">
      <alignment horizontal="center" vertical="center"/>
      <protection locked="0"/>
    </xf>
    <xf numFmtId="0" fontId="86" fillId="33" borderId="16" xfId="0" applyFont="1" applyFill="1" applyBorder="1" applyAlignment="1">
      <alignment horizontal="center" vertical="center"/>
    </xf>
    <xf numFmtId="0" fontId="73" fillId="0" borderId="17" xfId="0" applyFont="1" applyBorder="1" applyAlignment="1" applyProtection="1">
      <alignment horizontal="center" vertical="center"/>
      <protection locked="0"/>
    </xf>
    <xf numFmtId="0" fontId="73" fillId="0" borderId="18" xfId="0" applyFont="1" applyBorder="1" applyAlignment="1" applyProtection="1">
      <alignment horizontal="center" vertical="center"/>
      <protection locked="0"/>
    </xf>
    <xf numFmtId="0" fontId="87" fillId="33" borderId="19" xfId="0" applyFont="1" applyFill="1" applyBorder="1" applyAlignment="1">
      <alignment horizontal="center" vertical="center"/>
    </xf>
    <xf numFmtId="0" fontId="73" fillId="0" borderId="20" xfId="0" applyFont="1" applyBorder="1" applyAlignment="1">
      <alignment/>
    </xf>
    <xf numFmtId="0" fontId="84" fillId="0" borderId="21" xfId="0" applyFont="1" applyBorder="1" applyAlignment="1">
      <alignment vertical="top"/>
    </xf>
    <xf numFmtId="0" fontId="88" fillId="0" borderId="22" xfId="0" applyFont="1" applyBorder="1" applyAlignment="1">
      <alignment horizontal="center" vertical="center"/>
    </xf>
    <xf numFmtId="0" fontId="89" fillId="0" borderId="0" xfId="0" applyFont="1" applyAlignment="1">
      <alignment horizontal="left" vertical="center"/>
    </xf>
    <xf numFmtId="0" fontId="73" fillId="0" borderId="0" xfId="0" applyFont="1" applyBorder="1" applyAlignment="1">
      <alignment/>
    </xf>
    <xf numFmtId="0" fontId="73" fillId="0" borderId="23" xfId="0" applyFont="1" applyBorder="1" applyAlignment="1" applyProtection="1">
      <alignment horizontal="center" vertical="center"/>
      <protection locked="0"/>
    </xf>
    <xf numFmtId="0" fontId="0" fillId="0" borderId="24" xfId="0" applyBorder="1" applyAlignment="1">
      <alignment/>
    </xf>
    <xf numFmtId="0" fontId="73" fillId="0" borderId="25" xfId="0" applyFont="1" applyBorder="1" applyAlignment="1" applyProtection="1">
      <alignment horizontal="center" vertical="center"/>
      <protection locked="0"/>
    </xf>
    <xf numFmtId="0" fontId="0" fillId="0" borderId="26" xfId="0" applyBorder="1" applyAlignment="1">
      <alignment/>
    </xf>
    <xf numFmtId="0" fontId="0" fillId="0" borderId="27" xfId="0" applyBorder="1" applyAlignment="1">
      <alignment/>
    </xf>
    <xf numFmtId="0" fontId="73" fillId="0" borderId="28" xfId="0" applyFont="1" applyBorder="1" applyAlignment="1" applyProtection="1">
      <alignment horizontal="center" vertical="center"/>
      <protection locked="0"/>
    </xf>
    <xf numFmtId="0" fontId="73" fillId="0" borderId="27" xfId="0" applyFont="1" applyBorder="1" applyAlignment="1">
      <alignment/>
    </xf>
    <xf numFmtId="0" fontId="0" fillId="0" borderId="29" xfId="0" applyBorder="1" applyAlignment="1">
      <alignment/>
    </xf>
    <xf numFmtId="0" fontId="83" fillId="0" borderId="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73" fillId="0" borderId="17" xfId="0" applyFont="1" applyBorder="1" applyAlignment="1" applyProtection="1">
      <alignment horizontal="center" vertical="center"/>
      <protection locked="0"/>
    </xf>
    <xf numFmtId="0" fontId="73" fillId="0" borderId="23" xfId="0" applyFont="1" applyBorder="1" applyAlignment="1" applyProtection="1">
      <alignment horizontal="center" vertical="center"/>
      <protection locked="0"/>
    </xf>
    <xf numFmtId="0" fontId="0" fillId="0" borderId="34" xfId="0" applyBorder="1" applyAlignment="1">
      <alignment/>
    </xf>
    <xf numFmtId="0" fontId="0" fillId="0" borderId="35" xfId="0" applyBorder="1" applyAlignment="1">
      <alignment/>
    </xf>
    <xf numFmtId="0" fontId="73" fillId="0" borderId="29" xfId="0" applyFont="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84" fillId="0" borderId="0" xfId="0" applyFont="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73" fillId="0" borderId="56" xfId="0" applyFont="1" applyBorder="1" applyAlignment="1">
      <alignment/>
    </xf>
    <xf numFmtId="0" fontId="0" fillId="0" borderId="57" xfId="0" applyBorder="1" applyAlignment="1">
      <alignment/>
    </xf>
    <xf numFmtId="0" fontId="73" fillId="0" borderId="35" xfId="0" applyFont="1" applyBorder="1" applyAlignment="1">
      <alignment/>
    </xf>
    <xf numFmtId="0" fontId="73" fillId="0" borderId="14" xfId="0" applyFont="1" applyBorder="1" applyAlignment="1">
      <alignment/>
    </xf>
    <xf numFmtId="0" fontId="0" fillId="0" borderId="58" xfId="0" applyBorder="1" applyAlignment="1">
      <alignment/>
    </xf>
    <xf numFmtId="0" fontId="0" fillId="0" borderId="56" xfId="0" applyBorder="1" applyAlignment="1">
      <alignment/>
    </xf>
    <xf numFmtId="0" fontId="0" fillId="0" borderId="59" xfId="0" applyBorder="1" applyAlignment="1">
      <alignment/>
    </xf>
    <xf numFmtId="0" fontId="0" fillId="0" borderId="60" xfId="0" applyBorder="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2" fillId="0" borderId="0" xfId="0" applyFont="1" applyAlignment="1">
      <alignment horizontal="centerContinuous"/>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12" xfId="0" applyFont="1" applyBorder="1" applyAlignment="1">
      <alignment horizontal="center" vertical="center"/>
    </xf>
    <xf numFmtId="0" fontId="7" fillId="0" borderId="63" xfId="0" applyFont="1" applyBorder="1" applyAlignment="1">
      <alignment horizontal="center" vertical="center"/>
    </xf>
    <xf numFmtId="0" fontId="7" fillId="0" borderId="16" xfId="0" applyFont="1" applyBorder="1" applyAlignment="1">
      <alignment horizontal="center" vertical="center"/>
    </xf>
    <xf numFmtId="0" fontId="7" fillId="0" borderId="64" xfId="0" applyFont="1" applyBorder="1" applyAlignment="1">
      <alignment horizontal="center" vertical="center"/>
    </xf>
    <xf numFmtId="0" fontId="7" fillId="0" borderId="10" xfId="0" applyFont="1" applyBorder="1" applyAlignment="1">
      <alignment horizontal="center" vertical="center"/>
    </xf>
    <xf numFmtId="0" fontId="7" fillId="0" borderId="65" xfId="0" applyFont="1" applyBorder="1" applyAlignment="1">
      <alignment horizontal="center" vertical="center"/>
    </xf>
    <xf numFmtId="0" fontId="2" fillId="0" borderId="16" xfId="0" applyFont="1" applyBorder="1" applyAlignment="1">
      <alignment/>
    </xf>
    <xf numFmtId="0" fontId="7" fillId="0" borderId="16" xfId="0" applyFont="1" applyBorder="1" applyAlignment="1">
      <alignment/>
    </xf>
    <xf numFmtId="0" fontId="7" fillId="0" borderId="64" xfId="0" applyFont="1" applyBorder="1" applyAlignment="1">
      <alignment/>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9" fillId="0" borderId="16" xfId="0" applyFont="1" applyBorder="1" applyAlignment="1">
      <alignment horizontal="center" vertical="center"/>
    </xf>
    <xf numFmtId="0" fontId="9" fillId="0" borderId="64" xfId="0" applyFont="1" applyBorder="1" applyAlignment="1">
      <alignment horizontal="center" vertical="center"/>
    </xf>
    <xf numFmtId="0" fontId="73" fillId="0" borderId="0" xfId="0" applyFont="1" applyBorder="1" applyAlignment="1" applyProtection="1">
      <alignment horizontal="center" vertical="center"/>
      <protection locked="0"/>
    </xf>
    <xf numFmtId="0" fontId="0" fillId="0" borderId="72" xfId="0" applyBorder="1" applyAlignment="1">
      <alignment/>
    </xf>
    <xf numFmtId="0" fontId="73" fillId="0" borderId="17" xfId="0" applyFont="1" applyBorder="1" applyAlignment="1" applyProtection="1">
      <alignment horizontal="center" vertical="center"/>
      <protection locked="0"/>
    </xf>
    <xf numFmtId="0" fontId="73" fillId="0" borderId="23" xfId="0" applyFont="1" applyBorder="1" applyAlignment="1" applyProtection="1">
      <alignment horizontal="center" vertical="center"/>
      <protection locked="0"/>
    </xf>
    <xf numFmtId="0" fontId="0" fillId="0" borderId="73" xfId="0" applyBorder="1" applyAlignment="1">
      <alignment/>
    </xf>
    <xf numFmtId="0" fontId="0" fillId="0" borderId="74" xfId="0" applyBorder="1" applyAlignment="1">
      <alignment/>
    </xf>
    <xf numFmtId="0" fontId="84" fillId="0" borderId="0" xfId="0" applyFont="1" applyBorder="1" applyAlignment="1">
      <alignment vertical="top"/>
    </xf>
    <xf numFmtId="0" fontId="0" fillId="0" borderId="75" xfId="0" applyBorder="1" applyAlignment="1">
      <alignment/>
    </xf>
    <xf numFmtId="0" fontId="73" fillId="0" borderId="29" xfId="0" applyFont="1" applyBorder="1" applyAlignment="1" applyProtection="1">
      <alignment horizontal="center" vertical="center"/>
      <protection locked="0"/>
    </xf>
    <xf numFmtId="0" fontId="73" fillId="0" borderId="24" xfId="0" applyFont="1" applyBorder="1" applyAlignment="1" applyProtection="1">
      <alignment horizontal="center" vertical="center"/>
      <protection locked="0"/>
    </xf>
    <xf numFmtId="0" fontId="0" fillId="0" borderId="76" xfId="0" applyBorder="1" applyAlignment="1">
      <alignment/>
    </xf>
    <xf numFmtId="0" fontId="0" fillId="0" borderId="77" xfId="0" applyBorder="1" applyAlignment="1">
      <alignment/>
    </xf>
    <xf numFmtId="0" fontId="73" fillId="0" borderId="23" xfId="0" applyFont="1" applyBorder="1" applyAlignment="1" applyProtection="1">
      <alignment horizontal="center" vertical="center"/>
      <protection locked="0"/>
    </xf>
    <xf numFmtId="0" fontId="73" fillId="0" borderId="38" xfId="0" applyFont="1" applyBorder="1" applyAlignment="1" applyProtection="1">
      <alignment horizontal="center" vertical="center"/>
      <protection locked="0"/>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0" borderId="92" xfId="0" applyBorder="1" applyAlignment="1">
      <alignment/>
    </xf>
    <xf numFmtId="0" fontId="73" fillId="0" borderId="93" xfId="0" applyFont="1" applyBorder="1" applyAlignment="1" applyProtection="1">
      <alignment horizontal="center" vertical="center"/>
      <protection locked="0"/>
    </xf>
    <xf numFmtId="0" fontId="0" fillId="0" borderId="94" xfId="0" applyBorder="1" applyAlignment="1">
      <alignment/>
    </xf>
    <xf numFmtId="0" fontId="0" fillId="0" borderId="95" xfId="0" applyBorder="1" applyAlignment="1">
      <alignment/>
    </xf>
    <xf numFmtId="0" fontId="0" fillId="0" borderId="96" xfId="0" applyBorder="1" applyAlignment="1">
      <alignment/>
    </xf>
    <xf numFmtId="0" fontId="0" fillId="0" borderId="97" xfId="0" applyBorder="1" applyAlignment="1">
      <alignment/>
    </xf>
    <xf numFmtId="0" fontId="0" fillId="0" borderId="98" xfId="0" applyBorder="1" applyAlignment="1">
      <alignment/>
    </xf>
    <xf numFmtId="0" fontId="73" fillId="0" borderId="44" xfId="0" applyFont="1" applyBorder="1" applyAlignment="1" applyProtection="1">
      <alignment horizontal="center" vertical="center"/>
      <protection locked="0"/>
    </xf>
    <xf numFmtId="0" fontId="0" fillId="0" borderId="99" xfId="0" applyBorder="1" applyAlignment="1">
      <alignment/>
    </xf>
    <xf numFmtId="0" fontId="0" fillId="0" borderId="100" xfId="0" applyBorder="1" applyAlignment="1">
      <alignment/>
    </xf>
    <xf numFmtId="0" fontId="73" fillId="0" borderId="99" xfId="0" applyFont="1" applyBorder="1" applyAlignment="1" applyProtection="1">
      <alignment horizontal="center" vertical="center"/>
      <protection locked="0"/>
    </xf>
    <xf numFmtId="0" fontId="73" fillId="0" borderId="101" xfId="0" applyFont="1" applyBorder="1" applyAlignment="1" applyProtection="1">
      <alignment horizontal="center" vertical="center"/>
      <protection locked="0"/>
    </xf>
    <xf numFmtId="0" fontId="0" fillId="0" borderId="102" xfId="0" applyBorder="1" applyAlignment="1">
      <alignment/>
    </xf>
    <xf numFmtId="0" fontId="0" fillId="0" borderId="103" xfId="0" applyBorder="1" applyAlignment="1">
      <alignment/>
    </xf>
    <xf numFmtId="0" fontId="0" fillId="0" borderId="104" xfId="0" applyBorder="1" applyAlignment="1">
      <alignment/>
    </xf>
    <xf numFmtId="0" fontId="0" fillId="0" borderId="105" xfId="0" applyBorder="1" applyAlignment="1">
      <alignment/>
    </xf>
    <xf numFmtId="0" fontId="73" fillId="0" borderId="17" xfId="0" applyFont="1" applyBorder="1" applyAlignment="1" applyProtection="1">
      <alignment horizontal="center" vertical="center"/>
      <protection locked="0"/>
    </xf>
    <xf numFmtId="0" fontId="9" fillId="0" borderId="68" xfId="0" applyFont="1" applyBorder="1" applyAlignment="1">
      <alignment horizontal="center" vertical="center"/>
    </xf>
    <xf numFmtId="0" fontId="9" fillId="0" borderId="63" xfId="0" applyFont="1" applyBorder="1" applyAlignment="1">
      <alignment horizontal="center" vertical="center"/>
    </xf>
    <xf numFmtId="0" fontId="90" fillId="0" borderId="0" xfId="0" applyFont="1" applyAlignment="1">
      <alignment horizontal="right"/>
    </xf>
    <xf numFmtId="0" fontId="0" fillId="0" borderId="20" xfId="0" applyBorder="1" applyAlignment="1">
      <alignment/>
    </xf>
    <xf numFmtId="0" fontId="73" fillId="0" borderId="106" xfId="0" applyFont="1" applyBorder="1" applyAlignment="1" applyProtection="1">
      <alignment horizontal="center" vertical="center"/>
      <protection locked="0"/>
    </xf>
    <xf numFmtId="0" fontId="0" fillId="0" borderId="107" xfId="0" applyBorder="1" applyAlignment="1">
      <alignment/>
    </xf>
    <xf numFmtId="0" fontId="0" fillId="0" borderId="108" xfId="0" applyBorder="1" applyAlignment="1">
      <alignment/>
    </xf>
    <xf numFmtId="0" fontId="0" fillId="0" borderId="109" xfId="0" applyBorder="1" applyAlignment="1">
      <alignment/>
    </xf>
    <xf numFmtId="0" fontId="0" fillId="0" borderId="110" xfId="0" applyBorder="1" applyAlignment="1">
      <alignment/>
    </xf>
    <xf numFmtId="0" fontId="0" fillId="0" borderId="111" xfId="0" applyBorder="1" applyAlignment="1">
      <alignment/>
    </xf>
    <xf numFmtId="0" fontId="0" fillId="0" borderId="112" xfId="0" applyBorder="1" applyAlignment="1">
      <alignment/>
    </xf>
    <xf numFmtId="0" fontId="0" fillId="0" borderId="113" xfId="0" applyBorder="1" applyAlignment="1">
      <alignment/>
    </xf>
    <xf numFmtId="0" fontId="0" fillId="0" borderId="114" xfId="0" applyBorder="1" applyAlignment="1">
      <alignment/>
    </xf>
    <xf numFmtId="0" fontId="0" fillId="0" borderId="115" xfId="0" applyBorder="1" applyAlignment="1">
      <alignment/>
    </xf>
    <xf numFmtId="0" fontId="0" fillId="0" borderId="116" xfId="0" applyBorder="1" applyAlignment="1">
      <alignment/>
    </xf>
    <xf numFmtId="0" fontId="0" fillId="0" borderId="117" xfId="0" applyBorder="1" applyAlignment="1">
      <alignment/>
    </xf>
    <xf numFmtId="0" fontId="0" fillId="0" borderId="118" xfId="0" applyBorder="1" applyAlignment="1">
      <alignment/>
    </xf>
    <xf numFmtId="0" fontId="0" fillId="0" borderId="119" xfId="0" applyBorder="1" applyAlignment="1">
      <alignment/>
    </xf>
    <xf numFmtId="0" fontId="0" fillId="0" borderId="120" xfId="0" applyBorder="1" applyAlignment="1">
      <alignment/>
    </xf>
    <xf numFmtId="0" fontId="0" fillId="0" borderId="121" xfId="0" applyBorder="1" applyAlignment="1">
      <alignment/>
    </xf>
    <xf numFmtId="0" fontId="0" fillId="0" borderId="122" xfId="0" applyBorder="1" applyAlignment="1">
      <alignment/>
    </xf>
    <xf numFmtId="0" fontId="0" fillId="0" borderId="123" xfId="0" applyBorder="1" applyAlignment="1">
      <alignment/>
    </xf>
    <xf numFmtId="0" fontId="0" fillId="0" borderId="124" xfId="0" applyBorder="1" applyAlignment="1">
      <alignment/>
    </xf>
    <xf numFmtId="0" fontId="0" fillId="0" borderId="125" xfId="0" applyBorder="1" applyAlignment="1">
      <alignment/>
    </xf>
    <xf numFmtId="0" fontId="0" fillId="0" borderId="126" xfId="0" applyBorder="1" applyAlignment="1">
      <alignment/>
    </xf>
    <xf numFmtId="0" fontId="0" fillId="0" borderId="127" xfId="0" applyBorder="1" applyAlignment="1">
      <alignment/>
    </xf>
    <xf numFmtId="0" fontId="0" fillId="0" borderId="128" xfId="0" applyBorder="1" applyAlignment="1">
      <alignment/>
    </xf>
    <xf numFmtId="0" fontId="0" fillId="0" borderId="129" xfId="0" applyBorder="1" applyAlignment="1">
      <alignment/>
    </xf>
    <xf numFmtId="0" fontId="0" fillId="0" borderId="130" xfId="0" applyBorder="1" applyAlignment="1">
      <alignment/>
    </xf>
    <xf numFmtId="0" fontId="0" fillId="0" borderId="131" xfId="0" applyBorder="1" applyAlignment="1">
      <alignment/>
    </xf>
    <xf numFmtId="0" fontId="0" fillId="0" borderId="132" xfId="0" applyBorder="1" applyAlignment="1">
      <alignment/>
    </xf>
    <xf numFmtId="0" fontId="0" fillId="0" borderId="133" xfId="0" applyBorder="1" applyAlignment="1">
      <alignment/>
    </xf>
    <xf numFmtId="0" fontId="0" fillId="0" borderId="134" xfId="0" applyBorder="1" applyAlignment="1">
      <alignment/>
    </xf>
    <xf numFmtId="0" fontId="0" fillId="0" borderId="135" xfId="0" applyBorder="1" applyAlignment="1">
      <alignment/>
    </xf>
    <xf numFmtId="0" fontId="73" fillId="0" borderId="20" xfId="0" applyFont="1" applyBorder="1" applyAlignment="1" applyProtection="1">
      <alignment horizontal="center" vertical="center"/>
      <protection locked="0"/>
    </xf>
    <xf numFmtId="0" fontId="0" fillId="0" borderId="136" xfId="0" applyBorder="1" applyAlignment="1">
      <alignment/>
    </xf>
    <xf numFmtId="0" fontId="0" fillId="0" borderId="137" xfId="0" applyBorder="1" applyAlignment="1">
      <alignment/>
    </xf>
    <xf numFmtId="0" fontId="0" fillId="0" borderId="138" xfId="0" applyBorder="1" applyAlignment="1">
      <alignment/>
    </xf>
    <xf numFmtId="0" fontId="0" fillId="0" borderId="139" xfId="0" applyBorder="1" applyAlignment="1">
      <alignment/>
    </xf>
    <xf numFmtId="0" fontId="0" fillId="0" borderId="140" xfId="0" applyBorder="1" applyAlignment="1">
      <alignment/>
    </xf>
    <xf numFmtId="0" fontId="73" fillId="0" borderId="81" xfId="0" applyFont="1" applyBorder="1" applyAlignment="1" applyProtection="1">
      <alignment horizontal="center" vertical="center"/>
      <protection locked="0"/>
    </xf>
    <xf numFmtId="0" fontId="73" fillId="0" borderId="82" xfId="0" applyFont="1" applyBorder="1" applyAlignment="1" applyProtection="1">
      <alignment horizontal="center" vertical="center"/>
      <protection locked="0"/>
    </xf>
    <xf numFmtId="0" fontId="0" fillId="0" borderId="141" xfId="0" applyBorder="1" applyAlignment="1">
      <alignment/>
    </xf>
    <xf numFmtId="0" fontId="0" fillId="0" borderId="142" xfId="0" applyBorder="1" applyAlignment="1">
      <alignment/>
    </xf>
    <xf numFmtId="0" fontId="73" fillId="0" borderId="143" xfId="0" applyFont="1" applyBorder="1" applyAlignment="1" applyProtection="1">
      <alignment horizontal="center" vertical="center"/>
      <protection locked="0"/>
    </xf>
    <xf numFmtId="0" fontId="73" fillId="0" borderId="144" xfId="0" applyFont="1" applyBorder="1" applyAlignment="1" applyProtection="1">
      <alignment horizontal="center" vertical="center"/>
      <protection locked="0"/>
    </xf>
    <xf numFmtId="0" fontId="0" fillId="0" borderId="106" xfId="0" applyBorder="1" applyAlignment="1">
      <alignment/>
    </xf>
    <xf numFmtId="0" fontId="0" fillId="0" borderId="145" xfId="0" applyBorder="1" applyAlignment="1">
      <alignment/>
    </xf>
    <xf numFmtId="0" fontId="0" fillId="0" borderId="146" xfId="0" applyBorder="1" applyAlignment="1">
      <alignment/>
    </xf>
    <xf numFmtId="0" fontId="0" fillId="0" borderId="147" xfId="0" applyBorder="1" applyAlignment="1">
      <alignment/>
    </xf>
    <xf numFmtId="0" fontId="0" fillId="0" borderId="148" xfId="0" applyBorder="1" applyAlignment="1">
      <alignment/>
    </xf>
    <xf numFmtId="0" fontId="0" fillId="0" borderId="149" xfId="0" applyBorder="1" applyAlignment="1">
      <alignment/>
    </xf>
    <xf numFmtId="0" fontId="0" fillId="0" borderId="150" xfId="0" applyBorder="1" applyAlignment="1">
      <alignment/>
    </xf>
    <xf numFmtId="0" fontId="0" fillId="0" borderId="151" xfId="0" applyBorder="1" applyAlignment="1">
      <alignment/>
    </xf>
    <xf numFmtId="0" fontId="73" fillId="0" borderId="17" xfId="0" applyFont="1" applyBorder="1" applyAlignment="1" applyProtection="1">
      <alignment horizontal="center" vertical="center"/>
      <protection locked="0"/>
    </xf>
    <xf numFmtId="0" fontId="6" fillId="0" borderId="152" xfId="0" applyFont="1" applyBorder="1" applyAlignment="1">
      <alignment horizontal="center" vertical="center"/>
    </xf>
    <xf numFmtId="0" fontId="7" fillId="0" borderId="153" xfId="0" applyFont="1" applyBorder="1" applyAlignment="1">
      <alignment horizontal="center" vertical="center"/>
    </xf>
    <xf numFmtId="0" fontId="7" fillId="0" borderId="154" xfId="0" applyFont="1" applyBorder="1" applyAlignment="1">
      <alignment horizontal="center" vertical="center"/>
    </xf>
    <xf numFmtId="0" fontId="9" fillId="0" borderId="155" xfId="0" applyFont="1" applyBorder="1" applyAlignment="1">
      <alignment horizontal="center" vertical="center"/>
    </xf>
    <xf numFmtId="0" fontId="7" fillId="0" borderId="156" xfId="0" applyFont="1" applyBorder="1" applyAlignment="1">
      <alignment horizontal="center" vertical="center"/>
    </xf>
    <xf numFmtId="0" fontId="2" fillId="0" borderId="155" xfId="0" applyFont="1" applyBorder="1" applyAlignment="1">
      <alignment/>
    </xf>
    <xf numFmtId="0" fontId="9" fillId="0" borderId="154" xfId="0" applyFont="1" applyBorder="1" applyAlignment="1">
      <alignment horizontal="center" vertical="center"/>
    </xf>
    <xf numFmtId="0" fontId="7" fillId="0" borderId="157" xfId="0" applyFont="1" applyBorder="1" applyAlignment="1">
      <alignment horizontal="center" vertical="center"/>
    </xf>
    <xf numFmtId="0" fontId="7" fillId="0" borderId="155" xfId="0" applyFont="1" applyBorder="1" applyAlignment="1">
      <alignment horizontal="center" vertical="center"/>
    </xf>
    <xf numFmtId="0" fontId="9" fillId="0" borderId="158" xfId="0" applyFont="1" applyBorder="1" applyAlignment="1">
      <alignment horizontal="center" vertical="center"/>
    </xf>
    <xf numFmtId="0" fontId="7" fillId="0" borderId="158" xfId="0" applyFont="1" applyBorder="1" applyAlignment="1">
      <alignment horizontal="center" vertical="center"/>
    </xf>
    <xf numFmtId="0" fontId="8" fillId="0" borderId="15" xfId="0" applyFont="1" applyBorder="1" applyAlignment="1">
      <alignment horizontal="center" vertical="center" wrapText="1"/>
    </xf>
    <xf numFmtId="0" fontId="6" fillId="0" borderId="93" xfId="0" applyFont="1" applyBorder="1" applyAlignment="1">
      <alignment horizontal="center" vertical="center"/>
    </xf>
    <xf numFmtId="0" fontId="5" fillId="0" borderId="159" xfId="0" applyFont="1" applyBorder="1" applyAlignment="1">
      <alignment horizontal="center" vertical="center"/>
    </xf>
    <xf numFmtId="0" fontId="8" fillId="0" borderId="15" xfId="0" applyFont="1" applyBorder="1" applyAlignment="1">
      <alignment horizontal="center" vertical="center"/>
    </xf>
    <xf numFmtId="0" fontId="6" fillId="0" borderId="160" xfId="0" applyFont="1" applyBorder="1" applyAlignment="1">
      <alignment horizontal="center" vertical="center"/>
    </xf>
    <xf numFmtId="0" fontId="6" fillId="0" borderId="11" xfId="0" applyFont="1" applyBorder="1" applyAlignment="1">
      <alignment horizontal="center" vertical="center"/>
    </xf>
    <xf numFmtId="0" fontId="8" fillId="0" borderId="161" xfId="0" applyFont="1" applyBorder="1" applyAlignment="1">
      <alignment horizontal="center" vertical="center"/>
    </xf>
    <xf numFmtId="0" fontId="6" fillId="0" borderId="162" xfId="0" applyFont="1" applyBorder="1" applyAlignment="1">
      <alignment horizontal="center" vertical="center"/>
    </xf>
    <xf numFmtId="0" fontId="6" fillId="0" borderId="160" xfId="0" applyFont="1" applyBorder="1" applyAlignment="1">
      <alignment vertical="center"/>
    </xf>
    <xf numFmtId="0" fontId="5" fillId="0" borderId="159" xfId="0" applyFont="1" applyBorder="1" applyAlignment="1" quotePrefix="1">
      <alignment horizontal="center" vertical="center"/>
    </xf>
    <xf numFmtId="0" fontId="6" fillId="0" borderId="152" xfId="0" applyFont="1" applyBorder="1" applyAlignment="1">
      <alignment vertical="center"/>
    </xf>
    <xf numFmtId="0" fontId="5" fillId="0" borderId="163" xfId="0" applyFont="1" applyBorder="1" applyAlignment="1" quotePrefix="1">
      <alignment horizontal="center" vertical="center"/>
    </xf>
    <xf numFmtId="0" fontId="6" fillId="0" borderId="164" xfId="0" applyFont="1" applyBorder="1" applyAlignment="1">
      <alignment vertical="center"/>
    </xf>
    <xf numFmtId="0" fontId="8" fillId="0" borderId="163" xfId="0" applyFont="1" applyBorder="1" applyAlignment="1">
      <alignment horizontal="center" vertical="center"/>
    </xf>
    <xf numFmtId="0" fontId="5" fillId="0" borderId="159" xfId="0" applyFont="1" applyBorder="1" applyAlignment="1">
      <alignment horizontal="center" vertical="center" wrapText="1"/>
    </xf>
    <xf numFmtId="0" fontId="5" fillId="0" borderId="165" xfId="0" applyFont="1" applyBorder="1" applyAlignment="1">
      <alignment horizontal="center" vertical="center"/>
    </xf>
    <xf numFmtId="0" fontId="7" fillId="0" borderId="166" xfId="0" applyFont="1" applyBorder="1" applyAlignment="1">
      <alignment horizontal="center" vertical="center"/>
    </xf>
    <xf numFmtId="0" fontId="6" fillId="0" borderId="162" xfId="0" applyFont="1" applyBorder="1" applyAlignment="1">
      <alignment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wrapText="1"/>
    </xf>
    <xf numFmtId="0" fontId="73" fillId="0" borderId="17" xfId="0" applyFont="1" applyBorder="1" applyAlignment="1" applyProtection="1">
      <alignment horizontal="center" vertical="center"/>
      <protection locked="0"/>
    </xf>
    <xf numFmtId="0" fontId="73" fillId="0" borderId="23" xfId="0" applyFont="1" applyBorder="1" applyAlignment="1" applyProtection="1">
      <alignment horizontal="center" vertical="center"/>
      <protection locked="0"/>
    </xf>
    <xf numFmtId="0" fontId="86" fillId="34" borderId="12" xfId="0" applyFont="1" applyFill="1" applyBorder="1" applyAlignment="1">
      <alignment horizontal="center" vertical="center"/>
    </xf>
    <xf numFmtId="0" fontId="86" fillId="34" borderId="17" xfId="0" applyFont="1" applyFill="1" applyBorder="1" applyAlignment="1">
      <alignment horizontal="center" vertical="center"/>
    </xf>
    <xf numFmtId="0" fontId="73" fillId="0" borderId="16" xfId="0" applyFont="1" applyBorder="1" applyAlignment="1" applyProtection="1">
      <alignment horizontal="center" vertical="center"/>
      <protection locked="0"/>
    </xf>
    <xf numFmtId="0" fontId="91" fillId="0" borderId="0" xfId="0" applyFont="1" applyAlignment="1">
      <alignment/>
    </xf>
    <xf numFmtId="0" fontId="92" fillId="0" borderId="0" xfId="0" applyFont="1" applyAlignment="1">
      <alignment horizontal="left" vertical="center"/>
    </xf>
    <xf numFmtId="0" fontId="93" fillId="10" borderId="169" xfId="0" applyFont="1" applyFill="1" applyBorder="1" applyAlignment="1">
      <alignment horizontal="center" vertical="center"/>
    </xf>
    <xf numFmtId="0" fontId="85" fillId="10" borderId="10" xfId="0" applyFont="1" applyFill="1" applyBorder="1" applyAlignment="1">
      <alignment horizontal="center" vertical="center"/>
    </xf>
    <xf numFmtId="0" fontId="85" fillId="10" borderId="11" xfId="0" applyFont="1" applyFill="1" applyBorder="1" applyAlignment="1">
      <alignment horizontal="center" vertical="center"/>
    </xf>
    <xf numFmtId="0" fontId="94" fillId="10" borderId="170" xfId="0" applyFont="1" applyFill="1" applyBorder="1" applyAlignment="1">
      <alignment horizontal="center" vertical="center"/>
    </xf>
    <xf numFmtId="0" fontId="86" fillId="10" borderId="12" xfId="0" applyFont="1" applyFill="1" applyBorder="1" applyAlignment="1">
      <alignment horizontal="center" vertical="center"/>
    </xf>
    <xf numFmtId="0" fontId="86" fillId="10" borderId="17" xfId="0" applyFont="1" applyFill="1" applyBorder="1" applyAlignment="1">
      <alignment horizontal="center" vertical="center"/>
    </xf>
    <xf numFmtId="0" fontId="87" fillId="10" borderId="171" xfId="0" applyFont="1" applyFill="1" applyBorder="1" applyAlignment="1">
      <alignment horizontal="center" vertical="center"/>
    </xf>
    <xf numFmtId="0" fontId="84" fillId="0" borderId="22" xfId="0" applyFont="1" applyBorder="1" applyAlignment="1">
      <alignment vertical="top"/>
    </xf>
    <xf numFmtId="0" fontId="95" fillId="0" borderId="0" xfId="0" applyFont="1" applyAlignment="1">
      <alignment horizontal="right"/>
    </xf>
    <xf numFmtId="0" fontId="96" fillId="0" borderId="0" xfId="0" applyFont="1" applyAlignment="1">
      <alignment/>
    </xf>
    <xf numFmtId="0" fontId="85" fillId="35" borderId="10" xfId="0" applyFont="1" applyFill="1" applyBorder="1" applyAlignment="1">
      <alignment horizontal="center" vertical="center"/>
    </xf>
    <xf numFmtId="0" fontId="85" fillId="35" borderId="11" xfId="0" applyFont="1" applyFill="1" applyBorder="1" applyAlignment="1">
      <alignment horizontal="center" vertical="center"/>
    </xf>
    <xf numFmtId="0" fontId="87" fillId="35" borderId="19" xfId="0" applyFont="1" applyFill="1" applyBorder="1" applyAlignment="1">
      <alignment horizontal="center" vertical="center"/>
    </xf>
    <xf numFmtId="0" fontId="86" fillId="35" borderId="12" xfId="0" applyFont="1" applyFill="1" applyBorder="1" applyAlignment="1">
      <alignment horizontal="center" vertical="center"/>
    </xf>
    <xf numFmtId="0" fontId="86" fillId="35" borderId="16" xfId="0" applyFont="1" applyFill="1" applyBorder="1" applyAlignment="1">
      <alignment horizontal="center" vertical="center"/>
    </xf>
    <xf numFmtId="0" fontId="0" fillId="0" borderId="172" xfId="0" applyBorder="1" applyAlignment="1">
      <alignment horizontal="center" vertical="center"/>
    </xf>
    <xf numFmtId="0" fontId="94" fillId="33" borderId="159" xfId="0" applyFont="1" applyFill="1" applyBorder="1" applyAlignment="1">
      <alignment horizontal="center" vertical="center"/>
    </xf>
    <xf numFmtId="0" fontId="94" fillId="33" borderId="170" xfId="0" applyFont="1" applyFill="1" applyBorder="1" applyAlignment="1">
      <alignment horizontal="center" vertical="center"/>
    </xf>
    <xf numFmtId="0" fontId="94" fillId="36" borderId="159" xfId="0" applyFont="1" applyFill="1" applyBorder="1" applyAlignment="1">
      <alignment horizontal="center" vertical="center"/>
    </xf>
    <xf numFmtId="0" fontId="85" fillId="36" borderId="10" xfId="0" applyFont="1" applyFill="1" applyBorder="1" applyAlignment="1">
      <alignment horizontal="center" vertical="center"/>
    </xf>
    <xf numFmtId="0" fontId="94" fillId="36" borderId="170" xfId="0" applyFont="1" applyFill="1" applyBorder="1" applyAlignment="1">
      <alignment horizontal="center" vertical="center"/>
    </xf>
    <xf numFmtId="0" fontId="86" fillId="36" borderId="12" xfId="0" applyFont="1" applyFill="1" applyBorder="1" applyAlignment="1">
      <alignment horizontal="center" vertical="center"/>
    </xf>
    <xf numFmtId="0" fontId="85" fillId="36" borderId="11" xfId="0" applyFont="1" applyFill="1" applyBorder="1" applyAlignment="1">
      <alignment horizontal="center" vertical="center"/>
    </xf>
    <xf numFmtId="0" fontId="86" fillId="36" borderId="16" xfId="0" applyFont="1" applyFill="1" applyBorder="1" applyAlignment="1">
      <alignment horizontal="center" vertical="center"/>
    </xf>
    <xf numFmtId="0" fontId="87" fillId="36" borderId="19" xfId="0" applyFont="1" applyFill="1" applyBorder="1" applyAlignment="1">
      <alignment horizontal="center" vertical="center"/>
    </xf>
    <xf numFmtId="0" fontId="94" fillId="37" borderId="159" xfId="0" applyFont="1" applyFill="1" applyBorder="1" applyAlignment="1">
      <alignment horizontal="center" vertical="center"/>
    </xf>
    <xf numFmtId="0" fontId="85" fillId="37" borderId="10" xfId="0" applyFont="1" applyFill="1" applyBorder="1" applyAlignment="1">
      <alignment horizontal="center" vertical="center"/>
    </xf>
    <xf numFmtId="0" fontId="86" fillId="37" borderId="12" xfId="0" applyFont="1" applyFill="1" applyBorder="1" applyAlignment="1">
      <alignment horizontal="center" vertical="center"/>
    </xf>
    <xf numFmtId="0" fontId="85" fillId="37" borderId="11" xfId="0" applyFont="1" applyFill="1" applyBorder="1" applyAlignment="1">
      <alignment horizontal="center" vertical="center"/>
    </xf>
    <xf numFmtId="0" fontId="86" fillId="37" borderId="16" xfId="0" applyFont="1" applyFill="1" applyBorder="1" applyAlignment="1">
      <alignment horizontal="center" vertical="center"/>
    </xf>
    <xf numFmtId="0" fontId="87" fillId="37" borderId="19" xfId="0" applyFont="1" applyFill="1" applyBorder="1" applyAlignment="1">
      <alignment horizontal="center" vertical="center"/>
    </xf>
    <xf numFmtId="0" fontId="94" fillId="38" borderId="170" xfId="0" applyFont="1" applyFill="1" applyBorder="1" applyAlignment="1">
      <alignment horizontal="center" vertical="center"/>
    </xf>
    <xf numFmtId="0" fontId="85" fillId="38" borderId="10" xfId="0" applyFont="1" applyFill="1" applyBorder="1" applyAlignment="1">
      <alignment horizontal="center" vertical="center"/>
    </xf>
    <xf numFmtId="0" fontId="86" fillId="38" borderId="12" xfId="0" applyFont="1" applyFill="1" applyBorder="1" applyAlignment="1">
      <alignment horizontal="center" vertical="center"/>
    </xf>
    <xf numFmtId="0" fontId="85" fillId="38" borderId="11" xfId="0" applyFont="1" applyFill="1" applyBorder="1" applyAlignment="1">
      <alignment horizontal="center" vertical="center"/>
    </xf>
    <xf numFmtId="0" fontId="86" fillId="38" borderId="16" xfId="0" applyFont="1" applyFill="1" applyBorder="1" applyAlignment="1">
      <alignment horizontal="center" vertical="center"/>
    </xf>
    <xf numFmtId="0" fontId="87" fillId="38" borderId="19" xfId="0" applyFont="1" applyFill="1" applyBorder="1" applyAlignment="1">
      <alignment horizontal="center" vertical="center"/>
    </xf>
    <xf numFmtId="0" fontId="94" fillId="39" borderId="170" xfId="0" applyFont="1" applyFill="1" applyBorder="1" applyAlignment="1">
      <alignment horizontal="center" vertical="center"/>
    </xf>
    <xf numFmtId="0" fontId="85" fillId="39" borderId="10" xfId="0" applyFont="1" applyFill="1" applyBorder="1" applyAlignment="1">
      <alignment horizontal="center" vertical="center"/>
    </xf>
    <xf numFmtId="0" fontId="86" fillId="39" borderId="12" xfId="0" applyFont="1" applyFill="1" applyBorder="1" applyAlignment="1">
      <alignment horizontal="center" vertical="center"/>
    </xf>
    <xf numFmtId="0" fontId="85" fillId="39" borderId="11" xfId="0" applyFont="1" applyFill="1" applyBorder="1" applyAlignment="1">
      <alignment horizontal="center" vertical="center"/>
    </xf>
    <xf numFmtId="0" fontId="86" fillId="39" borderId="16" xfId="0" applyFont="1" applyFill="1" applyBorder="1" applyAlignment="1">
      <alignment horizontal="center" vertical="center"/>
    </xf>
    <xf numFmtId="0" fontId="87" fillId="39" borderId="19" xfId="0" applyFont="1" applyFill="1" applyBorder="1" applyAlignment="1">
      <alignment horizontal="center" vertical="center"/>
    </xf>
    <xf numFmtId="0" fontId="85" fillId="40" borderId="10" xfId="0" applyFont="1" applyFill="1" applyBorder="1" applyAlignment="1">
      <alignment horizontal="center" vertical="center"/>
    </xf>
    <xf numFmtId="0" fontId="86" fillId="40" borderId="12" xfId="0" applyFont="1" applyFill="1" applyBorder="1" applyAlignment="1">
      <alignment horizontal="center" vertical="center"/>
    </xf>
    <xf numFmtId="0" fontId="85" fillId="40" borderId="11" xfId="0" applyFont="1" applyFill="1" applyBorder="1" applyAlignment="1">
      <alignment horizontal="center" vertical="center"/>
    </xf>
    <xf numFmtId="0" fontId="86" fillId="40" borderId="16" xfId="0" applyFont="1" applyFill="1" applyBorder="1" applyAlignment="1">
      <alignment horizontal="center" vertical="center"/>
    </xf>
    <xf numFmtId="0" fontId="87" fillId="40" borderId="19" xfId="0" applyFont="1" applyFill="1" applyBorder="1" applyAlignment="1">
      <alignment horizontal="center" vertical="center"/>
    </xf>
    <xf numFmtId="0" fontId="93" fillId="33" borderId="170" xfId="0" applyFont="1" applyFill="1" applyBorder="1" applyAlignment="1">
      <alignment horizontal="center" vertical="center"/>
    </xf>
    <xf numFmtId="0" fontId="94" fillId="37" borderId="170" xfId="0" applyFont="1" applyFill="1" applyBorder="1" applyAlignment="1">
      <alignment horizontal="center" vertical="center"/>
    </xf>
    <xf numFmtId="0" fontId="93" fillId="40" borderId="159" xfId="0" applyFont="1" applyFill="1" applyBorder="1" applyAlignment="1">
      <alignment horizontal="center" vertical="center"/>
    </xf>
    <xf numFmtId="0" fontId="94" fillId="40" borderId="170" xfId="0" applyFont="1" applyFill="1" applyBorder="1" applyAlignment="1">
      <alignment horizontal="center" vertical="center"/>
    </xf>
    <xf numFmtId="0" fontId="93" fillId="35" borderId="159" xfId="0" applyFont="1" applyFill="1" applyBorder="1" applyAlignment="1">
      <alignment horizontal="center" vertical="center"/>
    </xf>
    <xf numFmtId="0" fontId="94" fillId="35" borderId="170" xfId="0" applyFont="1" applyFill="1" applyBorder="1" applyAlignment="1">
      <alignment horizontal="center" vertical="center"/>
    </xf>
    <xf numFmtId="0" fontId="93" fillId="34" borderId="169" xfId="0" applyFont="1" applyFill="1" applyBorder="1" applyAlignment="1">
      <alignment horizontal="center" vertical="center"/>
    </xf>
    <xf numFmtId="0" fontId="85" fillId="34" borderId="10" xfId="0" applyFont="1" applyFill="1" applyBorder="1" applyAlignment="1">
      <alignment horizontal="center" vertical="center"/>
    </xf>
    <xf numFmtId="0" fontId="85" fillId="34" borderId="11" xfId="0" applyFont="1" applyFill="1" applyBorder="1" applyAlignment="1">
      <alignment horizontal="center" vertical="center"/>
    </xf>
    <xf numFmtId="0" fontId="93" fillId="34" borderId="170" xfId="0" applyFont="1" applyFill="1" applyBorder="1" applyAlignment="1">
      <alignment horizontal="center" vertical="center"/>
    </xf>
    <xf numFmtId="0" fontId="87" fillId="34" borderId="19" xfId="0" applyFont="1" applyFill="1" applyBorder="1" applyAlignment="1">
      <alignment horizontal="center" vertical="center"/>
    </xf>
    <xf numFmtId="0" fontId="0" fillId="0" borderId="173" xfId="0" applyBorder="1" applyAlignment="1">
      <alignment/>
    </xf>
    <xf numFmtId="14" fontId="97" fillId="8" borderId="0" xfId="0" applyNumberFormat="1" applyFont="1" applyFill="1" applyAlignment="1">
      <alignment horizontal="center" vertical="center"/>
    </xf>
    <xf numFmtId="0" fontId="83" fillId="0" borderId="19" xfId="0" applyFont="1" applyBorder="1" applyAlignment="1">
      <alignment horizontal="center" vertical="center"/>
    </xf>
    <xf numFmtId="0" fontId="48" fillId="0" borderId="19" xfId="0" applyFont="1" applyFill="1" applyBorder="1" applyAlignment="1">
      <alignment horizontal="center" vertical="center"/>
    </xf>
    <xf numFmtId="0" fontId="83" fillId="0" borderId="19" xfId="0" applyFont="1" applyFill="1" applyBorder="1" applyAlignment="1">
      <alignment horizontal="center" vertical="center"/>
    </xf>
    <xf numFmtId="0" fontId="83" fillId="0" borderId="19" xfId="0" applyFont="1" applyBorder="1" applyAlignment="1">
      <alignment horizontal="center"/>
    </xf>
    <xf numFmtId="14" fontId="48" fillId="0" borderId="19" xfId="0" applyNumberFormat="1" applyFont="1" applyFill="1" applyBorder="1" applyAlignment="1">
      <alignment horizontal="center" vertical="center"/>
    </xf>
    <xf numFmtId="0" fontId="98" fillId="0" borderId="19" xfId="0" applyFont="1" applyBorder="1" applyAlignment="1" applyProtection="1">
      <alignment horizontal="center" vertical="center"/>
      <protection locked="0"/>
    </xf>
    <xf numFmtId="0" fontId="98" fillId="0" borderId="19" xfId="0" applyFont="1" applyBorder="1" applyAlignment="1" applyProtection="1">
      <alignment horizontal="center"/>
      <protection locked="0"/>
    </xf>
    <xf numFmtId="0" fontId="48" fillId="0" borderId="0" xfId="0" applyFont="1" applyFill="1" applyBorder="1" applyAlignment="1">
      <alignment horizontal="center" vertical="center"/>
    </xf>
    <xf numFmtId="0" fontId="73" fillId="0" borderId="0" xfId="0" applyFont="1" applyAlignment="1">
      <alignment horizontal="center" vertical="center"/>
    </xf>
    <xf numFmtId="0" fontId="83" fillId="0" borderId="0" xfId="0" applyFont="1" applyAlignment="1">
      <alignment horizontal="center" vertical="center"/>
    </xf>
    <xf numFmtId="0" fontId="0" fillId="0" borderId="0" xfId="0" applyAlignment="1">
      <alignment horizontal="center" vertical="center"/>
    </xf>
    <xf numFmtId="0" fontId="99" fillId="41" borderId="19" xfId="0" applyFont="1" applyFill="1" applyBorder="1" applyAlignment="1" applyProtection="1">
      <alignment horizontal="center" vertical="center" wrapText="1"/>
      <protection locked="0"/>
    </xf>
    <xf numFmtId="0" fontId="83" fillId="0" borderId="0" xfId="0" applyFont="1" applyBorder="1" applyAlignment="1">
      <alignment horizontal="center" vertical="center"/>
    </xf>
    <xf numFmtId="0" fontId="97" fillId="8" borderId="0" xfId="0" applyFont="1" applyFill="1" applyAlignment="1">
      <alignment horizontal="center" vertical="center"/>
    </xf>
    <xf numFmtId="0" fontId="89" fillId="0" borderId="0" xfId="0" applyFont="1" applyAlignment="1" applyProtection="1">
      <alignment horizontal="left" vertical="center"/>
      <protection/>
    </xf>
    <xf numFmtId="0" fontId="0" fillId="0" borderId="0" xfId="0" applyAlignment="1">
      <alignment horizontal="center"/>
    </xf>
    <xf numFmtId="0" fontId="11" fillId="33" borderId="19" xfId="0" applyFont="1" applyFill="1" applyBorder="1" applyAlignment="1">
      <alignment horizontal="center" vertical="center"/>
    </xf>
    <xf numFmtId="0" fontId="0" fillId="30" borderId="19" xfId="0" applyNumberFormat="1" applyFill="1" applyBorder="1" applyAlignment="1" applyProtection="1">
      <alignment horizontal="center" vertical="center"/>
      <protection locked="0"/>
    </xf>
    <xf numFmtId="0" fontId="14" fillId="0" borderId="0" xfId="0" applyFont="1" applyBorder="1" applyAlignment="1">
      <alignment vertical="center"/>
    </xf>
    <xf numFmtId="0" fontId="0" fillId="0" borderId="0" xfId="0" applyAlignment="1">
      <alignment horizontal="left"/>
    </xf>
    <xf numFmtId="0" fontId="100" fillId="0" borderId="0" xfId="0" applyFont="1" applyBorder="1" applyAlignment="1">
      <alignment vertical="center"/>
    </xf>
    <xf numFmtId="0" fontId="101" fillId="42" borderId="19" xfId="0" applyFont="1" applyFill="1" applyBorder="1" applyAlignment="1" applyProtection="1">
      <alignment horizontal="center" vertical="center" wrapText="1"/>
      <protection/>
    </xf>
    <xf numFmtId="2" fontId="101" fillId="42" borderId="19" xfId="0" applyNumberFormat="1" applyFont="1" applyFill="1" applyBorder="1" applyAlignment="1" applyProtection="1">
      <alignment horizontal="center" vertical="center" wrapText="1"/>
      <protection/>
    </xf>
    <xf numFmtId="0" fontId="101" fillId="42" borderId="19" xfId="0" applyFont="1" applyFill="1" applyBorder="1" applyAlignment="1" applyProtection="1">
      <alignment horizontal="center" vertical="center" wrapText="1"/>
      <protection locked="0"/>
    </xf>
    <xf numFmtId="2" fontId="101" fillId="42" borderId="19" xfId="0" applyNumberFormat="1" applyFont="1" applyFill="1" applyBorder="1" applyAlignment="1" applyProtection="1">
      <alignment horizontal="center" vertical="center" wrapText="1"/>
      <protection locked="0"/>
    </xf>
    <xf numFmtId="0" fontId="0" fillId="33" borderId="19" xfId="0" applyFill="1" applyBorder="1" applyAlignment="1">
      <alignment horizontal="center" vertical="center"/>
    </xf>
    <xf numFmtId="2" fontId="99" fillId="41" borderId="19" xfId="0" applyNumberFormat="1" applyFont="1" applyFill="1" applyBorder="1" applyAlignment="1" applyProtection="1">
      <alignment horizontal="center" vertical="center" wrapText="1"/>
      <protection locked="0"/>
    </xf>
    <xf numFmtId="49" fontId="88" fillId="0" borderId="19" xfId="0" applyNumberFormat="1" applyFont="1" applyBorder="1" applyAlignment="1" applyProtection="1">
      <alignment horizontal="center" vertical="center"/>
      <protection locked="0"/>
    </xf>
    <xf numFmtId="0" fontId="11" fillId="33" borderId="19" xfId="0" applyFont="1" applyFill="1" applyBorder="1" applyAlignment="1" applyProtection="1">
      <alignment horizontal="center" vertical="center"/>
      <protection/>
    </xf>
    <xf numFmtId="0" fontId="0" fillId="0" borderId="0" xfId="0" applyAlignment="1" applyProtection="1">
      <alignment/>
      <protection/>
    </xf>
    <xf numFmtId="0" fontId="0" fillId="33" borderId="19"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0" fontId="81" fillId="43" borderId="19" xfId="0" applyFont="1" applyFill="1" applyBorder="1" applyAlignment="1" applyProtection="1">
      <alignment horizontal="center" vertical="center" wrapText="1"/>
      <protection/>
    </xf>
    <xf numFmtId="2" fontId="81" fillId="43" borderId="19" xfId="0" applyNumberFormat="1" applyFont="1" applyFill="1" applyBorder="1" applyAlignment="1" applyProtection="1">
      <alignment horizontal="center" vertical="center" wrapText="1"/>
      <protection/>
    </xf>
    <xf numFmtId="0" fontId="0" fillId="0" borderId="0" xfId="0" applyBorder="1" applyAlignment="1" applyProtection="1">
      <alignment/>
      <protection/>
    </xf>
    <xf numFmtId="0" fontId="98" fillId="0" borderId="19" xfId="0" applyFont="1" applyBorder="1" applyAlignment="1" applyProtection="1">
      <alignment horizontal="center" vertical="center"/>
      <protection/>
    </xf>
    <xf numFmtId="0" fontId="88" fillId="41" borderId="19" xfId="0" applyFont="1" applyFill="1" applyBorder="1" applyAlignment="1" applyProtection="1">
      <alignment horizontal="center" vertical="center" wrapText="1"/>
      <protection/>
    </xf>
    <xf numFmtId="166" fontId="88" fillId="41" borderId="19"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pplyProtection="1">
      <alignment horizontal="center"/>
      <protection/>
    </xf>
    <xf numFmtId="14" fontId="0" fillId="0" borderId="0" xfId="0" applyNumberFormat="1" applyBorder="1" applyAlignment="1" applyProtection="1">
      <alignment horizontal="center"/>
      <protection/>
    </xf>
    <xf numFmtId="0" fontId="100" fillId="0" borderId="0" xfId="0" applyFont="1" applyBorder="1" applyAlignment="1" applyProtection="1">
      <alignment vertical="center"/>
      <protection/>
    </xf>
    <xf numFmtId="0" fontId="89" fillId="0" borderId="0" xfId="0" applyFont="1" applyBorder="1" applyAlignment="1" applyProtection="1">
      <alignment horizontal="left" vertical="center"/>
      <protection/>
    </xf>
    <xf numFmtId="0" fontId="91" fillId="0" borderId="0" xfId="0" applyFont="1" applyAlignment="1" applyProtection="1">
      <alignment/>
      <protection/>
    </xf>
    <xf numFmtId="0" fontId="102" fillId="0" borderId="0" xfId="0" applyFont="1" applyAlignment="1" applyProtection="1">
      <alignment/>
      <protection/>
    </xf>
    <xf numFmtId="0" fontId="91" fillId="0" borderId="0" xfId="0" applyFont="1" applyAlignment="1" applyProtection="1">
      <alignment wrapText="1"/>
      <protection/>
    </xf>
    <xf numFmtId="0" fontId="103" fillId="0" borderId="0" xfId="0" applyFont="1" applyBorder="1" applyAlignment="1" applyProtection="1">
      <alignment vertical="center"/>
      <protection/>
    </xf>
    <xf numFmtId="0" fontId="104" fillId="0" borderId="19" xfId="0" applyFont="1" applyBorder="1" applyAlignment="1" applyProtection="1">
      <alignment horizontal="center" vertical="center"/>
      <protection/>
    </xf>
    <xf numFmtId="0" fontId="105" fillId="2" borderId="0" xfId="0" applyFont="1" applyFill="1" applyBorder="1" applyAlignment="1">
      <alignment horizontal="center"/>
    </xf>
    <xf numFmtId="0" fontId="2" fillId="41" borderId="0" xfId="0" applyFont="1" applyFill="1" applyAlignment="1">
      <alignment/>
    </xf>
    <xf numFmtId="0" fontId="0" fillId="41" borderId="0" xfId="0" applyFill="1" applyAlignment="1">
      <alignment horizontal="centerContinuous"/>
    </xf>
    <xf numFmtId="0" fontId="13" fillId="0" borderId="0" xfId="0" applyFont="1" applyAlignment="1">
      <alignment horizontal="left" vertical="center"/>
    </xf>
    <xf numFmtId="0" fontId="91" fillId="0" borderId="0" xfId="0" applyFont="1" applyBorder="1" applyAlignment="1">
      <alignment vertical="center"/>
    </xf>
    <xf numFmtId="0" fontId="91" fillId="0" borderId="0" xfId="0" applyFont="1" applyBorder="1" applyAlignment="1">
      <alignment/>
    </xf>
    <xf numFmtId="0" fontId="106" fillId="0" borderId="0" xfId="0" applyFont="1" applyBorder="1" applyAlignment="1" applyProtection="1">
      <alignment vertical="top" wrapText="1"/>
      <protection locked="0"/>
    </xf>
    <xf numFmtId="0" fontId="107" fillId="44" borderId="174" xfId="0" applyFont="1" applyFill="1" applyBorder="1" applyAlignment="1">
      <alignment horizontal="center" vertical="center"/>
    </xf>
    <xf numFmtId="0" fontId="108" fillId="44" borderId="174" xfId="0" applyFont="1" applyFill="1" applyBorder="1" applyAlignment="1">
      <alignment horizontal="center" vertical="center"/>
    </xf>
    <xf numFmtId="0" fontId="107" fillId="44" borderId="175" xfId="0" applyFont="1" applyFill="1" applyBorder="1" applyAlignment="1">
      <alignment horizontal="center" vertical="center"/>
    </xf>
    <xf numFmtId="0" fontId="108" fillId="44" borderId="175" xfId="0" applyFont="1" applyFill="1" applyBorder="1" applyAlignment="1">
      <alignment horizontal="center" vertical="center"/>
    </xf>
    <xf numFmtId="0" fontId="0" fillId="44" borderId="176" xfId="0" applyFill="1" applyBorder="1" applyAlignment="1">
      <alignment/>
    </xf>
    <xf numFmtId="0" fontId="109" fillId="44" borderId="177" xfId="0" applyFont="1" applyFill="1" applyBorder="1" applyAlignment="1">
      <alignment horizontal="center" vertical="center"/>
    </xf>
    <xf numFmtId="0" fontId="109" fillId="44" borderId="178" xfId="0" applyFont="1" applyFill="1" applyBorder="1" applyAlignment="1">
      <alignment horizontal="center" vertical="center"/>
    </xf>
    <xf numFmtId="0" fontId="108" fillId="44" borderId="179" xfId="0" applyFont="1" applyFill="1" applyBorder="1" applyAlignment="1">
      <alignment horizontal="center" vertical="center"/>
    </xf>
    <xf numFmtId="0" fontId="108" fillId="44" borderId="180" xfId="0" applyFont="1" applyFill="1" applyBorder="1" applyAlignment="1">
      <alignment horizontal="center" vertical="center"/>
    </xf>
    <xf numFmtId="0" fontId="110" fillId="44" borderId="181" xfId="0" applyFont="1" applyFill="1" applyBorder="1" applyAlignment="1">
      <alignment horizontal="center" vertical="center"/>
    </xf>
    <xf numFmtId="0" fontId="110" fillId="44" borderId="182" xfId="0" applyFont="1" applyFill="1" applyBorder="1" applyAlignment="1">
      <alignment horizontal="center" vertical="center"/>
    </xf>
    <xf numFmtId="0" fontId="110" fillId="44" borderId="183" xfId="0" applyFont="1" applyFill="1" applyBorder="1" applyAlignment="1">
      <alignment horizontal="center" vertical="center"/>
    </xf>
    <xf numFmtId="0" fontId="110" fillId="44" borderId="184" xfId="0" applyFont="1" applyFill="1" applyBorder="1" applyAlignment="1">
      <alignment horizontal="center" vertical="center"/>
    </xf>
    <xf numFmtId="0" fontId="108" fillId="44" borderId="185" xfId="0" applyFont="1" applyFill="1" applyBorder="1" applyAlignment="1">
      <alignment horizontal="center" vertical="center"/>
    </xf>
    <xf numFmtId="0" fontId="108" fillId="44" borderId="186" xfId="0" applyFont="1" applyFill="1" applyBorder="1" applyAlignment="1">
      <alignment horizontal="center" vertical="center"/>
    </xf>
    <xf numFmtId="0" fontId="110" fillId="44" borderId="187" xfId="0" applyFont="1" applyFill="1" applyBorder="1" applyAlignment="1">
      <alignment horizontal="center" vertical="center"/>
    </xf>
    <xf numFmtId="0" fontId="108" fillId="0" borderId="0" xfId="0" applyFont="1" applyAlignment="1">
      <alignment horizontal="center" vertical="center"/>
    </xf>
    <xf numFmtId="0" fontId="110" fillId="44" borderId="188" xfId="0" applyFont="1" applyFill="1" applyBorder="1" applyAlignment="1">
      <alignment horizontal="center" vertical="center"/>
    </xf>
    <xf numFmtId="0" fontId="108" fillId="44" borderId="188" xfId="0" applyFont="1" applyFill="1" applyBorder="1" applyAlignment="1">
      <alignment horizontal="center" vertical="center"/>
    </xf>
    <xf numFmtId="0" fontId="108" fillId="44" borderId="189" xfId="0" applyFont="1" applyFill="1" applyBorder="1" applyAlignment="1">
      <alignment horizontal="center" vertical="center"/>
    </xf>
    <xf numFmtId="0" fontId="110" fillId="44" borderId="190" xfId="0" applyFont="1" applyFill="1" applyBorder="1" applyAlignment="1">
      <alignment horizontal="center" vertical="center"/>
    </xf>
    <xf numFmtId="0" fontId="110" fillId="44" borderId="191" xfId="0" applyFont="1" applyFill="1" applyBorder="1" applyAlignment="1">
      <alignment horizontal="center" vertical="center"/>
    </xf>
    <xf numFmtId="0" fontId="110" fillId="44" borderId="192" xfId="0" applyFont="1" applyFill="1" applyBorder="1" applyAlignment="1">
      <alignment horizontal="center" vertical="center"/>
    </xf>
    <xf numFmtId="0" fontId="110" fillId="44" borderId="193" xfId="0" applyFont="1" applyFill="1" applyBorder="1" applyAlignment="1">
      <alignment horizontal="center" vertical="center"/>
    </xf>
    <xf numFmtId="0" fontId="110" fillId="44" borderId="194" xfId="0" applyFont="1" applyFill="1" applyBorder="1" applyAlignment="1">
      <alignment horizontal="center" vertical="center"/>
    </xf>
    <xf numFmtId="0" fontId="108" fillId="0" borderId="187" xfId="0" applyFont="1" applyBorder="1" applyAlignment="1">
      <alignment horizontal="center" vertical="center"/>
    </xf>
    <xf numFmtId="0" fontId="0" fillId="44" borderId="176" xfId="0" applyFill="1" applyBorder="1" applyAlignment="1">
      <alignment horizontal="center" vertical="center"/>
    </xf>
    <xf numFmtId="0" fontId="108" fillId="44" borderId="195" xfId="0" applyFont="1" applyFill="1" applyBorder="1" applyAlignment="1">
      <alignment horizontal="center" vertical="center"/>
    </xf>
    <xf numFmtId="0" fontId="110" fillId="44" borderId="196" xfId="0" applyFont="1" applyFill="1" applyBorder="1" applyAlignment="1">
      <alignment horizontal="center" vertical="center"/>
    </xf>
    <xf numFmtId="0" fontId="107" fillId="44" borderId="197" xfId="0" applyFont="1" applyFill="1" applyBorder="1" applyAlignment="1">
      <alignment horizontal="center" vertical="center"/>
    </xf>
    <xf numFmtId="0" fontId="107" fillId="44" borderId="198" xfId="0" applyFont="1" applyFill="1" applyBorder="1" applyAlignment="1">
      <alignment horizontal="center" vertical="center"/>
    </xf>
    <xf numFmtId="0" fontId="109" fillId="44" borderId="199" xfId="0" applyFont="1" applyFill="1" applyBorder="1" applyAlignment="1">
      <alignment horizontal="center" vertical="center"/>
    </xf>
    <xf numFmtId="0" fontId="109" fillId="44" borderId="200" xfId="0" applyFont="1" applyFill="1" applyBorder="1" applyAlignment="1">
      <alignment horizontal="center" vertical="center"/>
    </xf>
    <xf numFmtId="0" fontId="107" fillId="44" borderId="201" xfId="0" applyFont="1" applyFill="1" applyBorder="1" applyAlignment="1">
      <alignment horizontal="center" vertical="center"/>
    </xf>
    <xf numFmtId="0" fontId="0" fillId="44" borderId="186" xfId="0" applyFill="1" applyBorder="1" applyAlignment="1">
      <alignment horizontal="center" vertical="center"/>
    </xf>
    <xf numFmtId="0" fontId="96" fillId="41" borderId="0" xfId="0" applyFont="1" applyFill="1" applyBorder="1" applyAlignment="1" applyProtection="1">
      <alignment horizontal="center" vertical="center"/>
      <protection/>
    </xf>
    <xf numFmtId="0" fontId="111" fillId="41" borderId="171" xfId="0" applyFont="1" applyFill="1" applyBorder="1" applyAlignment="1">
      <alignment horizontal="center" vertical="center"/>
    </xf>
    <xf numFmtId="0" fontId="111" fillId="41" borderId="202" xfId="0" applyFont="1" applyFill="1" applyBorder="1" applyAlignment="1">
      <alignment horizontal="center" vertical="center"/>
    </xf>
    <xf numFmtId="0" fontId="111" fillId="41" borderId="203" xfId="0" applyFont="1" applyFill="1" applyBorder="1" applyAlignment="1">
      <alignment horizontal="center" vertical="center"/>
    </xf>
    <xf numFmtId="0" fontId="93" fillId="0" borderId="169" xfId="0" applyFont="1" applyBorder="1" applyAlignment="1">
      <alignment horizontal="center" vertical="center" wrapText="1"/>
    </xf>
    <xf numFmtId="0" fontId="93" fillId="0" borderId="204" xfId="0" applyFont="1" applyBorder="1" applyAlignment="1">
      <alignment horizontal="center" vertical="center" wrapText="1"/>
    </xf>
    <xf numFmtId="0" fontId="93" fillId="0" borderId="21" xfId="0" applyFont="1" applyBorder="1" applyAlignment="1">
      <alignment horizontal="center" vertical="center" wrapText="1"/>
    </xf>
    <xf numFmtId="0" fontId="93" fillId="0" borderId="205" xfId="0" applyFont="1" applyBorder="1" applyAlignment="1">
      <alignment horizontal="center" vertical="center" wrapText="1"/>
    </xf>
    <xf numFmtId="0" fontId="93" fillId="0" borderId="206" xfId="0" applyFont="1" applyBorder="1" applyAlignment="1">
      <alignment horizontal="center" vertical="center" wrapText="1"/>
    </xf>
    <xf numFmtId="0" fontId="93" fillId="0" borderId="207" xfId="0" applyFont="1" applyBorder="1" applyAlignment="1">
      <alignment horizontal="center" vertical="center" wrapText="1"/>
    </xf>
    <xf numFmtId="0" fontId="93" fillId="41" borderId="169" xfId="0" applyFont="1" applyFill="1" applyBorder="1" applyAlignment="1">
      <alignment horizontal="center" vertical="center" wrapText="1"/>
    </xf>
    <xf numFmtId="0" fontId="93" fillId="41" borderId="204" xfId="0" applyFont="1" applyFill="1" applyBorder="1" applyAlignment="1">
      <alignment horizontal="center" vertical="center" wrapText="1"/>
    </xf>
    <xf numFmtId="0" fontId="93" fillId="41" borderId="21" xfId="0" applyFont="1" applyFill="1" applyBorder="1" applyAlignment="1">
      <alignment horizontal="center" vertical="center" wrapText="1"/>
    </xf>
    <xf numFmtId="0" fontId="93" fillId="41" borderId="20" xfId="0" applyFont="1" applyFill="1" applyBorder="1" applyAlignment="1">
      <alignment horizontal="center" vertical="center" wrapText="1"/>
    </xf>
    <xf numFmtId="0" fontId="93" fillId="41" borderId="0" xfId="0" applyFont="1" applyFill="1" applyBorder="1" applyAlignment="1">
      <alignment horizontal="center" vertical="center" wrapText="1"/>
    </xf>
    <xf numFmtId="0" fontId="93" fillId="41" borderId="56" xfId="0" applyFont="1" applyFill="1" applyBorder="1" applyAlignment="1">
      <alignment horizontal="center" vertical="center" wrapText="1"/>
    </xf>
    <xf numFmtId="0" fontId="93" fillId="41" borderId="205" xfId="0" applyFont="1" applyFill="1" applyBorder="1" applyAlignment="1">
      <alignment horizontal="center" vertical="center" wrapText="1"/>
    </xf>
    <xf numFmtId="0" fontId="93" fillId="41" borderId="206" xfId="0" applyFont="1" applyFill="1" applyBorder="1" applyAlignment="1">
      <alignment horizontal="center" vertical="center" wrapText="1"/>
    </xf>
    <xf numFmtId="0" fontId="93" fillId="41" borderId="207" xfId="0" applyFont="1" applyFill="1" applyBorder="1" applyAlignment="1">
      <alignment horizontal="center" vertical="center" wrapText="1"/>
    </xf>
    <xf numFmtId="0" fontId="112" fillId="0" borderId="169" xfId="0" applyFont="1" applyBorder="1" applyAlignment="1">
      <alignment horizontal="center" vertical="center"/>
    </xf>
    <xf numFmtId="0" fontId="112" fillId="0" borderId="204" xfId="0" applyFont="1" applyBorder="1" applyAlignment="1">
      <alignment horizontal="center" vertical="center"/>
    </xf>
    <xf numFmtId="0" fontId="112" fillId="0" borderId="21" xfId="0" applyFont="1" applyBorder="1" applyAlignment="1">
      <alignment horizontal="center" vertical="center"/>
    </xf>
    <xf numFmtId="0" fontId="112" fillId="0" borderId="205" xfId="0" applyFont="1" applyBorder="1" applyAlignment="1">
      <alignment horizontal="center" vertical="center"/>
    </xf>
    <xf numFmtId="0" fontId="112" fillId="0" borderId="206" xfId="0" applyFont="1" applyBorder="1" applyAlignment="1">
      <alignment horizontal="center" vertical="center"/>
    </xf>
    <xf numFmtId="0" fontId="112" fillId="0" borderId="207" xfId="0" applyFont="1" applyBorder="1" applyAlignment="1">
      <alignment horizontal="center" vertical="center"/>
    </xf>
    <xf numFmtId="0" fontId="113" fillId="30" borderId="171" xfId="0" applyFont="1" applyFill="1" applyBorder="1" applyAlignment="1">
      <alignment horizontal="center" vertical="center"/>
    </xf>
    <xf numFmtId="0" fontId="113" fillId="30" borderId="202" xfId="0" applyFont="1" applyFill="1" applyBorder="1" applyAlignment="1">
      <alignment horizontal="center" vertical="center"/>
    </xf>
    <xf numFmtId="0" fontId="113" fillId="30" borderId="203" xfId="0" applyFont="1" applyFill="1" applyBorder="1" applyAlignment="1">
      <alignment horizontal="center" vertical="center"/>
    </xf>
    <xf numFmtId="0" fontId="11" fillId="33" borderId="19" xfId="0" applyFont="1" applyFill="1" applyBorder="1" applyAlignment="1">
      <alignment horizontal="center" vertical="center"/>
    </xf>
    <xf numFmtId="14" fontId="0" fillId="30" borderId="171" xfId="0" applyNumberFormat="1" applyFill="1" applyBorder="1" applyAlignment="1" applyProtection="1">
      <alignment horizontal="center" vertical="center"/>
      <protection locked="0"/>
    </xf>
    <xf numFmtId="14" fontId="0" fillId="30" borderId="203" xfId="0" applyNumberFormat="1" applyFill="1" applyBorder="1" applyAlignment="1" applyProtection="1">
      <alignment horizontal="center" vertical="center"/>
      <protection locked="0"/>
    </xf>
    <xf numFmtId="0" fontId="14" fillId="0" borderId="0" xfId="0" applyFont="1" applyBorder="1" applyAlignment="1">
      <alignment horizontal="center" vertical="center"/>
    </xf>
    <xf numFmtId="0" fontId="100" fillId="0" borderId="169" xfId="0" applyFont="1" applyBorder="1" applyAlignment="1">
      <alignment horizontal="center" vertical="center"/>
    </xf>
    <xf numFmtId="0" fontId="100" fillId="0" borderId="204" xfId="0" applyFont="1" applyBorder="1" applyAlignment="1">
      <alignment horizontal="center" vertical="center"/>
    </xf>
    <xf numFmtId="0" fontId="100" fillId="0" borderId="21" xfId="0" applyFont="1" applyBorder="1" applyAlignment="1">
      <alignment horizontal="center" vertical="center"/>
    </xf>
    <xf numFmtId="0" fontId="100" fillId="0" borderId="205" xfId="0" applyFont="1" applyBorder="1" applyAlignment="1">
      <alignment horizontal="center" vertical="center"/>
    </xf>
    <xf numFmtId="0" fontId="100" fillId="0" borderId="206" xfId="0" applyFont="1" applyBorder="1" applyAlignment="1">
      <alignment horizontal="center" vertical="center"/>
    </xf>
    <xf numFmtId="0" fontId="100" fillId="0" borderId="207" xfId="0" applyFont="1" applyBorder="1" applyAlignment="1">
      <alignment horizontal="center" vertical="center"/>
    </xf>
    <xf numFmtId="0" fontId="91" fillId="0" borderId="208" xfId="0" applyFont="1" applyBorder="1" applyAlignment="1" applyProtection="1">
      <alignment horizontal="center" vertical="center"/>
      <protection/>
    </xf>
    <xf numFmtId="0" fontId="91" fillId="0" borderId="209" xfId="0" applyFont="1" applyBorder="1" applyAlignment="1" applyProtection="1">
      <alignment horizontal="center" vertical="center"/>
      <protection/>
    </xf>
    <xf numFmtId="0" fontId="0" fillId="0" borderId="208" xfId="0" applyBorder="1" applyAlignment="1" applyProtection="1">
      <alignment horizontal="left" vertical="top" wrapText="1"/>
      <protection locked="0"/>
    </xf>
    <xf numFmtId="0" fontId="0" fillId="0" borderId="210" xfId="0" applyFont="1" applyBorder="1" applyAlignment="1" applyProtection="1">
      <alignment horizontal="left" vertical="top" wrapText="1"/>
      <protection locked="0"/>
    </xf>
    <xf numFmtId="0" fontId="0" fillId="0" borderId="209" xfId="0" applyFont="1" applyBorder="1" applyAlignment="1" applyProtection="1">
      <alignment horizontal="left" vertical="top" wrapText="1"/>
      <protection locked="0"/>
    </xf>
    <xf numFmtId="0" fontId="0" fillId="0" borderId="21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12" xfId="0" applyFont="1" applyBorder="1" applyAlignment="1" applyProtection="1">
      <alignment horizontal="left" vertical="top" wrapText="1"/>
      <protection locked="0"/>
    </xf>
    <xf numFmtId="0" fontId="0" fillId="0" borderId="213" xfId="0" applyFont="1" applyBorder="1" applyAlignment="1" applyProtection="1">
      <alignment horizontal="left" vertical="top" wrapText="1"/>
      <protection locked="0"/>
    </xf>
    <xf numFmtId="0" fontId="0" fillId="0" borderId="180" xfId="0" applyFont="1" applyBorder="1" applyAlignment="1" applyProtection="1">
      <alignment horizontal="left" vertical="top" wrapText="1"/>
      <protection locked="0"/>
    </xf>
    <xf numFmtId="0" fontId="0" fillId="0" borderId="179" xfId="0" applyFont="1" applyBorder="1" applyAlignment="1" applyProtection="1">
      <alignment horizontal="left" vertical="top" wrapText="1"/>
      <protection locked="0"/>
    </xf>
    <xf numFmtId="0" fontId="11" fillId="33" borderId="19" xfId="0" applyFont="1" applyFill="1" applyBorder="1" applyAlignment="1" applyProtection="1">
      <alignment horizontal="center" vertical="center"/>
      <protection/>
    </xf>
    <xf numFmtId="14" fontId="0" fillId="33" borderId="19" xfId="0" applyNumberFormat="1" applyFill="1" applyBorder="1" applyAlignment="1" applyProtection="1">
      <alignment horizontal="center" vertical="center"/>
      <protection/>
    </xf>
    <xf numFmtId="0" fontId="98" fillId="0" borderId="171" xfId="0" applyFont="1" applyBorder="1" applyAlignment="1" applyProtection="1">
      <alignment horizontal="center" vertical="center"/>
      <protection/>
    </xf>
    <xf numFmtId="0" fontId="98" fillId="0" borderId="203" xfId="0" applyFont="1" applyBorder="1" applyAlignment="1" applyProtection="1">
      <alignment horizontal="center" vertical="center"/>
      <protection/>
    </xf>
    <xf numFmtId="0" fontId="0" fillId="33" borderId="19" xfId="0" applyNumberFormat="1" applyFill="1" applyBorder="1" applyAlignment="1" applyProtection="1">
      <alignment horizontal="center" vertical="center"/>
      <protection/>
    </xf>
    <xf numFmtId="0" fontId="81" fillId="43" borderId="171" xfId="0" applyFont="1" applyFill="1" applyBorder="1" applyAlignment="1" applyProtection="1">
      <alignment horizontal="center" vertical="center" wrapText="1"/>
      <protection/>
    </xf>
    <xf numFmtId="0" fontId="81" fillId="43" borderId="203" xfId="0" applyFont="1" applyFill="1" applyBorder="1" applyAlignment="1" applyProtection="1">
      <alignment horizontal="center" vertical="center" wrapText="1"/>
      <protection/>
    </xf>
    <xf numFmtId="0" fontId="93" fillId="0" borderId="208" xfId="0" applyFont="1" applyBorder="1" applyAlignment="1">
      <alignment horizontal="center" vertical="center" wrapText="1"/>
    </xf>
    <xf numFmtId="0" fontId="93" fillId="0" borderId="210" xfId="0" applyFont="1" applyBorder="1" applyAlignment="1">
      <alignment horizontal="center" vertical="center" wrapText="1"/>
    </xf>
    <xf numFmtId="0" fontId="93" fillId="0" borderId="209" xfId="0" applyFont="1" applyBorder="1" applyAlignment="1">
      <alignment horizontal="center" vertical="center" wrapText="1"/>
    </xf>
    <xf numFmtId="0" fontId="93" fillId="0" borderId="211" xfId="0" applyFont="1" applyBorder="1" applyAlignment="1">
      <alignment horizontal="center" vertical="center" wrapText="1"/>
    </xf>
    <xf numFmtId="0" fontId="93" fillId="0" borderId="0" xfId="0" applyFont="1" applyBorder="1" applyAlignment="1">
      <alignment horizontal="center" vertical="center" wrapText="1"/>
    </xf>
    <xf numFmtId="0" fontId="93" fillId="0" borderId="212" xfId="0" applyFont="1" applyBorder="1" applyAlignment="1">
      <alignment horizontal="center" vertical="center" wrapText="1"/>
    </xf>
    <xf numFmtId="0" fontId="93" fillId="0" borderId="213" xfId="0" applyFont="1" applyBorder="1" applyAlignment="1">
      <alignment horizontal="center" vertical="center" wrapText="1"/>
    </xf>
    <xf numFmtId="0" fontId="93" fillId="0" borderId="180" xfId="0" applyFont="1" applyBorder="1" applyAlignment="1">
      <alignment horizontal="center" vertical="center" wrapText="1"/>
    </xf>
    <xf numFmtId="0" fontId="93" fillId="0" borderId="179" xfId="0" applyFont="1" applyBorder="1" applyAlignment="1">
      <alignment horizontal="center" vertical="center" wrapText="1"/>
    </xf>
    <xf numFmtId="0" fontId="96" fillId="0" borderId="214" xfId="0" applyFont="1" applyBorder="1" applyAlignment="1">
      <alignment horizontal="center" vertical="center" wrapText="1"/>
    </xf>
    <xf numFmtId="0" fontId="96" fillId="0" borderId="168" xfId="0" applyFont="1" applyBorder="1" applyAlignment="1">
      <alignment horizontal="center" vertical="center" wrapText="1"/>
    </xf>
    <xf numFmtId="0" fontId="96" fillId="0" borderId="215" xfId="0" applyFont="1" applyBorder="1" applyAlignment="1">
      <alignment horizontal="center" vertical="center" wrapText="1"/>
    </xf>
    <xf numFmtId="0" fontId="96" fillId="0" borderId="216" xfId="0" applyFont="1" applyBorder="1" applyAlignment="1">
      <alignment horizontal="center" vertical="center" wrapText="1"/>
    </xf>
    <xf numFmtId="0" fontId="96" fillId="0" borderId="19" xfId="0" applyFont="1" applyBorder="1" applyAlignment="1">
      <alignment horizontal="center" vertical="center" wrapText="1"/>
    </xf>
    <xf numFmtId="0" fontId="96" fillId="0" borderId="217" xfId="0" applyFont="1" applyBorder="1" applyAlignment="1">
      <alignment horizontal="center" vertical="center" wrapText="1"/>
    </xf>
    <xf numFmtId="0" fontId="91" fillId="0" borderId="216" xfId="0" applyFont="1" applyBorder="1" applyAlignment="1">
      <alignment horizontal="center" vertical="center"/>
    </xf>
    <xf numFmtId="0" fontId="91" fillId="0" borderId="19" xfId="0" applyFont="1" applyBorder="1" applyAlignment="1">
      <alignment horizontal="center" vertical="center"/>
    </xf>
    <xf numFmtId="0" fontId="91" fillId="0" borderId="217" xfId="0" applyFont="1" applyBorder="1" applyAlignment="1">
      <alignment horizontal="center" vertical="center"/>
    </xf>
    <xf numFmtId="0" fontId="91" fillId="0" borderId="218" xfId="0" applyFont="1" applyBorder="1" applyAlignment="1">
      <alignment horizontal="center" vertical="center"/>
    </xf>
    <xf numFmtId="0" fontId="91" fillId="0" borderId="219" xfId="0" applyFont="1" applyBorder="1" applyAlignment="1">
      <alignment horizontal="center" vertical="center"/>
    </xf>
    <xf numFmtId="0" fontId="91" fillId="0" borderId="220" xfId="0" applyFont="1" applyBorder="1" applyAlignment="1">
      <alignment horizontal="center" vertical="center"/>
    </xf>
    <xf numFmtId="0" fontId="73" fillId="36" borderId="171" xfId="0" applyFont="1" applyFill="1" applyBorder="1" applyAlignment="1">
      <alignment horizontal="center" vertical="center"/>
    </xf>
    <xf numFmtId="0" fontId="73" fillId="36" borderId="202" xfId="0" applyFont="1" applyFill="1" applyBorder="1" applyAlignment="1">
      <alignment horizontal="center" vertical="center"/>
    </xf>
    <xf numFmtId="0" fontId="73" fillId="36" borderId="203" xfId="0" applyFont="1" applyFill="1" applyBorder="1" applyAlignment="1">
      <alignment horizontal="center" vertical="center"/>
    </xf>
    <xf numFmtId="0" fontId="114" fillId="0" borderId="0" xfId="0" applyFont="1" applyAlignment="1">
      <alignment horizontal="center" vertical="center" wrapText="1"/>
    </xf>
    <xf numFmtId="0" fontId="115" fillId="45" borderId="192" xfId="0" applyFont="1" applyFill="1" applyBorder="1" applyAlignment="1">
      <alignment horizontal="center" vertical="center"/>
    </xf>
    <xf numFmtId="0" fontId="115" fillId="45" borderId="221" xfId="0" applyFont="1" applyFill="1" applyBorder="1" applyAlignment="1">
      <alignment horizontal="center" vertical="center"/>
    </xf>
    <xf numFmtId="0" fontId="115" fillId="45" borderId="222" xfId="0" applyFont="1" applyFill="1" applyBorder="1" applyAlignment="1">
      <alignment horizontal="center" vertical="center"/>
    </xf>
    <xf numFmtId="0" fontId="73" fillId="33" borderId="171" xfId="0" applyFont="1" applyFill="1" applyBorder="1" applyAlignment="1">
      <alignment horizontal="center" vertical="center"/>
    </xf>
    <xf numFmtId="0" fontId="73" fillId="33" borderId="202" xfId="0" applyFont="1" applyFill="1" applyBorder="1" applyAlignment="1">
      <alignment horizontal="center" vertical="center"/>
    </xf>
    <xf numFmtId="0" fontId="73" fillId="33" borderId="203" xfId="0" applyFont="1" applyFill="1" applyBorder="1" applyAlignment="1">
      <alignment horizontal="center" vertical="center"/>
    </xf>
    <xf numFmtId="0" fontId="73" fillId="37" borderId="171" xfId="0" applyFont="1" applyFill="1" applyBorder="1" applyAlignment="1">
      <alignment horizontal="center" vertical="center"/>
    </xf>
    <xf numFmtId="0" fontId="73" fillId="37" borderId="202" xfId="0" applyFont="1" applyFill="1" applyBorder="1" applyAlignment="1">
      <alignment horizontal="center" vertical="center"/>
    </xf>
    <xf numFmtId="0" fontId="73" fillId="37" borderId="203" xfId="0" applyFont="1" applyFill="1" applyBorder="1" applyAlignment="1">
      <alignment horizontal="center" vertical="center"/>
    </xf>
    <xf numFmtId="0" fontId="73" fillId="0" borderId="17" xfId="0" applyFont="1" applyBorder="1" applyAlignment="1" applyProtection="1">
      <alignment horizontal="center" vertical="center"/>
      <protection locked="0"/>
    </xf>
    <xf numFmtId="0" fontId="73" fillId="0" borderId="23" xfId="0" applyFont="1" applyBorder="1" applyAlignment="1" applyProtection="1">
      <alignment horizontal="center" vertical="center"/>
      <protection locked="0"/>
    </xf>
    <xf numFmtId="0" fontId="73" fillId="38" borderId="171" xfId="0" applyFont="1" applyFill="1" applyBorder="1" applyAlignment="1">
      <alignment horizontal="center" vertical="center"/>
    </xf>
    <xf numFmtId="0" fontId="73" fillId="38" borderId="202" xfId="0" applyFont="1" applyFill="1" applyBorder="1" applyAlignment="1">
      <alignment horizontal="center" vertical="center"/>
    </xf>
    <xf numFmtId="0" fontId="73" fillId="38" borderId="203" xfId="0" applyFont="1" applyFill="1" applyBorder="1" applyAlignment="1">
      <alignment horizontal="center" vertical="center"/>
    </xf>
    <xf numFmtId="0" fontId="73" fillId="39" borderId="171" xfId="0" applyFont="1" applyFill="1" applyBorder="1" applyAlignment="1">
      <alignment horizontal="center" vertical="center"/>
    </xf>
    <xf numFmtId="0" fontId="73" fillId="39" borderId="202" xfId="0" applyFont="1" applyFill="1" applyBorder="1" applyAlignment="1">
      <alignment horizontal="center" vertical="center"/>
    </xf>
    <xf numFmtId="0" fontId="73" fillId="39" borderId="203" xfId="0" applyFont="1" applyFill="1" applyBorder="1" applyAlignment="1">
      <alignment horizontal="center" vertical="center"/>
    </xf>
    <xf numFmtId="0" fontId="73" fillId="35" borderId="171" xfId="0" applyFont="1" applyFill="1" applyBorder="1" applyAlignment="1">
      <alignment horizontal="center" vertical="center"/>
    </xf>
    <xf numFmtId="0" fontId="73" fillId="35" borderId="202" xfId="0" applyFont="1" applyFill="1" applyBorder="1" applyAlignment="1">
      <alignment horizontal="center" vertical="center"/>
    </xf>
    <xf numFmtId="0" fontId="73" fillId="35" borderId="203" xfId="0" applyFont="1" applyFill="1" applyBorder="1" applyAlignment="1">
      <alignment horizontal="center" vertical="center"/>
    </xf>
    <xf numFmtId="0" fontId="73" fillId="40" borderId="171" xfId="0" applyFont="1" applyFill="1" applyBorder="1" applyAlignment="1">
      <alignment horizontal="center" vertical="center"/>
    </xf>
    <xf numFmtId="0" fontId="73" fillId="40" borderId="202" xfId="0" applyFont="1" applyFill="1" applyBorder="1" applyAlignment="1">
      <alignment horizontal="center" vertical="center"/>
    </xf>
    <xf numFmtId="0" fontId="73" fillId="40" borderId="203" xfId="0" applyFont="1" applyFill="1" applyBorder="1" applyAlignment="1">
      <alignment horizontal="center" vertical="center"/>
    </xf>
    <xf numFmtId="0" fontId="73" fillId="10" borderId="171" xfId="0" applyFont="1" applyFill="1" applyBorder="1" applyAlignment="1">
      <alignment horizontal="center" vertical="center"/>
    </xf>
    <xf numFmtId="0" fontId="73" fillId="10" borderId="202" xfId="0" applyFont="1" applyFill="1" applyBorder="1" applyAlignment="1">
      <alignment horizontal="center" vertical="center"/>
    </xf>
    <xf numFmtId="0" fontId="73" fillId="10" borderId="203" xfId="0" applyFont="1" applyFill="1" applyBorder="1" applyAlignment="1">
      <alignment horizontal="center" vertical="center"/>
    </xf>
    <xf numFmtId="0" fontId="73" fillId="34" borderId="171" xfId="0" applyFont="1" applyFill="1" applyBorder="1" applyAlignment="1">
      <alignment horizontal="center" vertical="center"/>
    </xf>
    <xf numFmtId="0" fontId="73" fillId="34" borderId="202" xfId="0" applyFont="1" applyFill="1" applyBorder="1" applyAlignment="1">
      <alignment horizontal="center" vertical="center"/>
    </xf>
    <xf numFmtId="0" fontId="73" fillId="34" borderId="203" xfId="0" applyFont="1" applyFill="1" applyBorder="1" applyAlignment="1">
      <alignment horizontal="center" vertical="center"/>
    </xf>
    <xf numFmtId="0" fontId="104" fillId="0" borderId="19" xfId="0" applyFont="1" applyBorder="1" applyAlignment="1" applyProtection="1">
      <alignment horizontal="center" vertical="center"/>
      <protection/>
    </xf>
    <xf numFmtId="14" fontId="104" fillId="0" borderId="19" xfId="0" applyNumberFormat="1" applyFont="1" applyBorder="1" applyAlignment="1" applyProtection="1">
      <alignment horizontal="center" vertical="center"/>
      <protection/>
    </xf>
    <xf numFmtId="0" fontId="116" fillId="46" borderId="0" xfId="0" applyFont="1" applyFill="1" applyAlignment="1">
      <alignment horizontal="center" vertical="center"/>
    </xf>
    <xf numFmtId="0" fontId="10" fillId="13" borderId="0" xfId="0" applyFont="1" applyFill="1" applyAlignment="1">
      <alignment horizontal="center" vertical="center"/>
    </xf>
    <xf numFmtId="0" fontId="6" fillId="0" borderId="223" xfId="0" applyFont="1" applyBorder="1" applyAlignment="1">
      <alignment horizontal="center" vertical="center"/>
    </xf>
    <xf numFmtId="0" fontId="6" fillId="0" borderId="168" xfId="0" applyFont="1" applyBorder="1" applyAlignment="1">
      <alignment horizontal="center" vertical="center"/>
    </xf>
    <xf numFmtId="0" fontId="6" fillId="0" borderId="215" xfId="0" applyFont="1" applyBorder="1" applyAlignment="1">
      <alignment horizontal="center" vertical="center"/>
    </xf>
    <xf numFmtId="0" fontId="5" fillId="0" borderId="163" xfId="0" applyFont="1" applyBorder="1" applyAlignment="1">
      <alignment horizontal="center" vertical="center" wrapText="1"/>
    </xf>
    <xf numFmtId="0" fontId="5" fillId="0" borderId="224" xfId="0" applyFont="1" applyBorder="1" applyAlignment="1">
      <alignment horizontal="center" vertical="center" wrapText="1"/>
    </xf>
    <xf numFmtId="0" fontId="6" fillId="0" borderId="211" xfId="0" applyFont="1" applyBorder="1" applyAlignment="1">
      <alignment horizontal="center" vertical="center" textRotation="90"/>
    </xf>
    <xf numFmtId="0" fontId="6" fillId="0" borderId="213" xfId="0" applyFont="1" applyBorder="1" applyAlignment="1">
      <alignment horizontal="center" vertical="center" textRotation="90"/>
    </xf>
    <xf numFmtId="0" fontId="6" fillId="0" borderId="164" xfId="0" applyFont="1" applyBorder="1" applyAlignment="1">
      <alignment horizontal="center" vertical="center"/>
    </xf>
    <xf numFmtId="0" fontId="6" fillId="0" borderId="225" xfId="0" applyFont="1" applyBorder="1" applyAlignment="1">
      <alignment horizontal="center" vertical="center"/>
    </xf>
    <xf numFmtId="0" fontId="105" fillId="2" borderId="0" xfId="0" applyFont="1" applyFill="1" applyBorder="1" applyAlignment="1">
      <alignment horizontal="center"/>
    </xf>
    <xf numFmtId="0" fontId="97" fillId="8" borderId="0" xfId="0" applyFont="1" applyFill="1" applyAlignment="1">
      <alignment horizontal="center" vertical="center"/>
    </xf>
    <xf numFmtId="0" fontId="6" fillId="0" borderId="160" xfId="0" applyFont="1" applyBorder="1" applyAlignment="1">
      <alignment horizontal="center" vertical="center"/>
    </xf>
    <xf numFmtId="0" fontId="6" fillId="0" borderId="208" xfId="0" applyFont="1" applyBorder="1" applyAlignment="1">
      <alignment horizontal="center" vertical="center" textRotation="90"/>
    </xf>
    <xf numFmtId="0" fontId="117" fillId="44" borderId="0" xfId="0" applyFont="1" applyFill="1" applyAlignment="1">
      <alignment horizontal="center" vertical="center"/>
    </xf>
    <xf numFmtId="0" fontId="118" fillId="44" borderId="0" xfId="0" applyFont="1" applyFill="1" applyAlignment="1">
      <alignment horizontal="center" vertical="center"/>
    </xf>
    <xf numFmtId="0" fontId="107" fillId="44" borderId="226" xfId="0" applyFont="1" applyFill="1" applyBorder="1" applyAlignment="1">
      <alignment horizontal="center" vertical="center"/>
    </xf>
    <xf numFmtId="0" fontId="107" fillId="44" borderId="227" xfId="0" applyFont="1" applyFill="1" applyBorder="1" applyAlignment="1">
      <alignment horizontal="center" vertical="center"/>
    </xf>
    <xf numFmtId="0" fontId="0" fillId="0" borderId="0" xfId="0" applyAlignment="1">
      <alignment horizontal="center" vertical="center" wrapText="1"/>
    </xf>
    <xf numFmtId="0" fontId="107" fillId="44" borderId="228" xfId="0" applyFont="1" applyFill="1" applyBorder="1" applyAlignment="1">
      <alignment horizontal="center" vertical="center"/>
    </xf>
    <xf numFmtId="0" fontId="110" fillId="44" borderId="229" xfId="0" applyFont="1" applyFill="1" applyBorder="1" applyAlignment="1">
      <alignment horizontal="center" vertical="center"/>
    </xf>
    <xf numFmtId="0" fontId="110" fillId="44" borderId="230" xfId="0" applyFont="1" applyFill="1" applyBorder="1" applyAlignment="1">
      <alignment horizontal="center" vertical="center"/>
    </xf>
    <xf numFmtId="0" fontId="0" fillId="44" borderId="231" xfId="0" applyFill="1" applyBorder="1" applyAlignment="1">
      <alignment/>
    </xf>
    <xf numFmtId="0" fontId="109" fillId="44" borderId="232" xfId="0" applyFont="1" applyFill="1" applyBorder="1" applyAlignment="1">
      <alignment horizontal="center" vertical="center" wrapText="1"/>
    </xf>
    <xf numFmtId="0" fontId="109" fillId="44" borderId="233" xfId="0" applyFont="1" applyFill="1" applyBorder="1" applyAlignment="1">
      <alignment horizontal="center" vertical="center" wrapText="1"/>
    </xf>
    <xf numFmtId="0" fontId="0" fillId="0" borderId="176" xfId="0" applyBorder="1" applyAlignment="1">
      <alignment wrapText="1"/>
    </xf>
    <xf numFmtId="0" fontId="107" fillId="44" borderId="234" xfId="0" applyFont="1" applyFill="1" applyBorder="1" applyAlignment="1">
      <alignment horizontal="center" vertical="center"/>
    </xf>
    <xf numFmtId="0" fontId="107" fillId="44" borderId="201" xfId="0" applyFont="1" applyFill="1" applyBorder="1" applyAlignment="1">
      <alignment horizontal="center" vertical="center"/>
    </xf>
    <xf numFmtId="0" fontId="110" fillId="44" borderId="195" xfId="0" applyFont="1" applyFill="1" applyBorder="1" applyAlignment="1">
      <alignment horizontal="center" vertical="center"/>
    </xf>
    <xf numFmtId="0" fontId="110" fillId="44" borderId="235" xfId="0" applyFont="1" applyFill="1" applyBorder="1" applyAlignment="1">
      <alignment horizontal="center" vertical="center"/>
    </xf>
    <xf numFmtId="0" fontId="110" fillId="44" borderId="197" xfId="0" applyFont="1" applyFill="1" applyBorder="1" applyAlignment="1">
      <alignment horizontal="center" vertical="center"/>
    </xf>
    <xf numFmtId="0" fontId="110" fillId="44" borderId="236" xfId="0" applyFont="1" applyFill="1" applyBorder="1" applyAlignment="1">
      <alignment horizontal="center" vertical="center"/>
    </xf>
    <xf numFmtId="0" fontId="109" fillId="44" borderId="237" xfId="0" applyFont="1" applyFill="1" applyBorder="1" applyAlignment="1">
      <alignment horizontal="center" vertical="center" wrapText="1"/>
    </xf>
    <xf numFmtId="0" fontId="109" fillId="44" borderId="209" xfId="0" applyFont="1" applyFill="1" applyBorder="1" applyAlignment="1">
      <alignment horizontal="center" vertical="center" wrapText="1"/>
    </xf>
    <xf numFmtId="0" fontId="109" fillId="44" borderId="238" xfId="0" applyFont="1" applyFill="1" applyBorder="1" applyAlignment="1">
      <alignment horizontal="center" vertical="center" wrapText="1"/>
    </xf>
    <xf numFmtId="0" fontId="109" fillId="44" borderId="179" xfId="0" applyFont="1" applyFill="1" applyBorder="1" applyAlignment="1">
      <alignment horizontal="center" vertical="center" wrapText="1"/>
    </xf>
    <xf numFmtId="0" fontId="0" fillId="0" borderId="231" xfId="0" applyBorder="1" applyAlignment="1">
      <alignment wrapText="1"/>
    </xf>
    <xf numFmtId="0" fontId="107" fillId="44" borderId="239" xfId="0" applyFont="1" applyFill="1" applyBorder="1" applyAlignment="1">
      <alignment horizontal="center" vertical="center"/>
    </xf>
    <xf numFmtId="0" fontId="110" fillId="44" borderId="240" xfId="0" applyFont="1" applyFill="1" applyBorder="1" applyAlignment="1">
      <alignment horizontal="center" vertical="center"/>
    </xf>
    <xf numFmtId="0" fontId="110" fillId="44" borderId="241" xfId="0" applyFont="1" applyFill="1" applyBorder="1" applyAlignment="1">
      <alignment horizontal="center" vertical="center"/>
    </xf>
    <xf numFmtId="0" fontId="0" fillId="44" borderId="186" xfId="0" applyFill="1" applyBorder="1" applyAlignment="1">
      <alignment horizontal="center" vertical="center"/>
    </xf>
    <xf numFmtId="0" fontId="0" fillId="44" borderId="0" xfId="0" applyFill="1" applyAlignment="1">
      <alignment horizontal="center" vertical="center"/>
    </xf>
    <xf numFmtId="0" fontId="108" fillId="44" borderId="242" xfId="0" applyFont="1" applyFill="1" applyBorder="1" applyAlignment="1">
      <alignment horizontal="center" vertical="center"/>
    </xf>
    <xf numFmtId="0" fontId="108" fillId="44" borderId="243" xfId="0" applyFont="1" applyFill="1" applyBorder="1" applyAlignment="1">
      <alignment horizontal="center" vertical="center"/>
    </xf>
    <xf numFmtId="0" fontId="0" fillId="0" borderId="244" xfId="0" applyBorder="1" applyAlignment="1">
      <alignment wrapText="1"/>
    </xf>
    <xf numFmtId="0" fontId="0" fillId="0" borderId="186" xfId="0" applyBorder="1" applyAlignment="1">
      <alignment horizontal="center" vertical="center" wrapText="1"/>
    </xf>
    <xf numFmtId="0" fontId="108" fillId="44" borderId="234" xfId="0" applyFont="1" applyFill="1" applyBorder="1" applyAlignment="1">
      <alignment horizontal="center" vertical="center"/>
    </xf>
    <xf numFmtId="0" fontId="108" fillId="44" borderId="201" xfId="0" applyFont="1" applyFill="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2 3" xfId="52"/>
    <cellStyle name="Normal 3 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27</xdr:row>
      <xdr:rowOff>123825</xdr:rowOff>
    </xdr:from>
    <xdr:to>
      <xdr:col>10</xdr:col>
      <xdr:colOff>466725</xdr:colOff>
      <xdr:row>32</xdr:row>
      <xdr:rowOff>19050</xdr:rowOff>
    </xdr:to>
    <xdr:sp macro="[0]!Tri">
      <xdr:nvSpPr>
        <xdr:cNvPr id="1" name="Rectangle à coins arrondis 1"/>
        <xdr:cNvSpPr>
          <a:spLocks/>
        </xdr:cNvSpPr>
      </xdr:nvSpPr>
      <xdr:spPr>
        <a:xfrm>
          <a:off x="7705725" y="5829300"/>
          <a:ext cx="1419225" cy="800100"/>
        </a:xfrm>
        <a:prstGeom prst="roundRect">
          <a:avLst/>
        </a:prstGeom>
        <a:solidFill>
          <a:srgbClr val="F2F2F2"/>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000000"/>
              </a:solidFill>
              <a:latin typeface="Calibri"/>
              <a:ea typeface="Calibri"/>
              <a:cs typeface="Calibri"/>
            </a:rPr>
            <a:t>Bouton de tri</a:t>
          </a:r>
        </a:p>
      </xdr:txBody>
    </xdr:sp>
    <xdr:clientData/>
  </xdr:twoCellAnchor>
  <xdr:twoCellAnchor editAs="oneCell">
    <xdr:from>
      <xdr:col>9</xdr:col>
      <xdr:colOff>409575</xdr:colOff>
      <xdr:row>3</xdr:row>
      <xdr:rowOff>0</xdr:rowOff>
    </xdr:from>
    <xdr:to>
      <xdr:col>11</xdr:col>
      <xdr:colOff>161925</xdr:colOff>
      <xdr:row>6</xdr:row>
      <xdr:rowOff>152400</xdr:rowOff>
    </xdr:to>
    <xdr:pic>
      <xdr:nvPicPr>
        <xdr:cNvPr id="2" name="Picture 142"/>
        <xdr:cNvPicPr preferRelativeResize="1">
          <a:picLocks noChangeAspect="1"/>
        </xdr:cNvPicPr>
      </xdr:nvPicPr>
      <xdr:blipFill>
        <a:blip r:embed="rId1"/>
        <a:stretch>
          <a:fillRect/>
        </a:stretch>
      </xdr:blipFill>
      <xdr:spPr>
        <a:xfrm>
          <a:off x="8305800" y="552450"/>
          <a:ext cx="12763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T66"/>
  <sheetViews>
    <sheetView tabSelected="1" zoomScalePageLayoutView="0" workbookViewId="0" topLeftCell="A1">
      <selection activeCell="K14" sqref="K14"/>
    </sheetView>
  </sheetViews>
  <sheetFormatPr defaultColWidth="11.421875" defaultRowHeight="15"/>
  <cols>
    <col min="1" max="1" width="5.421875" style="0" customWidth="1"/>
    <col min="2" max="2" width="5.7109375" style="0" customWidth="1"/>
    <col min="3" max="3" width="0.9921875" style="0" customWidth="1"/>
    <col min="5" max="5" width="26.8515625" style="0" customWidth="1"/>
    <col min="7" max="7" width="8.57421875" style="0" bestFit="1" customWidth="1"/>
    <col min="8" max="8" width="36.57421875" style="0" customWidth="1"/>
    <col min="13" max="13" width="4.00390625" style="0" customWidth="1"/>
    <col min="14" max="14" width="4.00390625" style="0" hidden="1" customWidth="1"/>
    <col min="15" max="15" width="10.8515625" style="0" hidden="1" customWidth="1"/>
    <col min="16" max="16" width="24.421875" style="0" hidden="1" customWidth="1"/>
    <col min="17" max="18" width="10.8515625" style="0" hidden="1" customWidth="1"/>
    <col min="19" max="19" width="35.421875" style="0" hidden="1" customWidth="1"/>
    <col min="20" max="20" width="10.8515625" style="0" hidden="1" customWidth="1"/>
  </cols>
  <sheetData>
    <row r="2" spans="4:9" ht="14.25" customHeight="1">
      <c r="D2" s="403" t="s">
        <v>23</v>
      </c>
      <c r="E2" s="404"/>
      <c r="F2" s="404"/>
      <c r="G2" s="404"/>
      <c r="H2" s="404"/>
      <c r="I2" s="405"/>
    </row>
    <row r="3" spans="4:9" ht="14.25" customHeight="1">
      <c r="D3" s="406"/>
      <c r="E3" s="407"/>
      <c r="F3" s="407"/>
      <c r="G3" s="407"/>
      <c r="H3" s="407"/>
      <c r="I3" s="408"/>
    </row>
    <row r="4" spans="4:10" ht="36.75" customHeight="1">
      <c r="D4" s="409" t="s">
        <v>173</v>
      </c>
      <c r="E4" s="410"/>
      <c r="F4" s="410"/>
      <c r="G4" s="410"/>
      <c r="H4" s="410"/>
      <c r="I4" s="411"/>
      <c r="J4" s="308"/>
    </row>
    <row r="6" spans="5:8" ht="15.75">
      <c r="E6" s="309" t="s">
        <v>174</v>
      </c>
      <c r="F6" s="412" t="s">
        <v>175</v>
      </c>
      <c r="G6" s="412"/>
      <c r="H6" s="309" t="s">
        <v>176</v>
      </c>
    </row>
    <row r="7" spans="4:9" ht="15.75" customHeight="1">
      <c r="D7" s="303"/>
      <c r="E7" s="310"/>
      <c r="F7" s="413"/>
      <c r="G7" s="414"/>
      <c r="H7" s="310"/>
      <c r="I7" s="303"/>
    </row>
    <row r="9" spans="4:20" ht="15">
      <c r="D9" s="303"/>
      <c r="E9" s="309" t="s">
        <v>177</v>
      </c>
      <c r="F9" s="303"/>
      <c r="G9" s="415"/>
      <c r="H9" s="415"/>
      <c r="I9" s="415"/>
      <c r="T9" s="311"/>
    </row>
    <row r="10" spans="4:15" ht="15.75" customHeight="1">
      <c r="D10" s="303"/>
      <c r="E10" s="310"/>
      <c r="O10" s="303"/>
    </row>
    <row r="11" spans="6:15" ht="14.25">
      <c r="F11" s="303"/>
      <c r="O11" s="303"/>
    </row>
    <row r="12" ht="14.25">
      <c r="J12" s="312"/>
    </row>
    <row r="13" ht="15.75" customHeight="1"/>
    <row r="14" ht="14.25">
      <c r="F14" s="303"/>
    </row>
    <row r="15" spans="5:8" ht="15">
      <c r="E15" s="309" t="s">
        <v>178</v>
      </c>
      <c r="H15" s="309" t="s">
        <v>179</v>
      </c>
    </row>
    <row r="16" spans="5:8" ht="15.75" customHeight="1">
      <c r="E16" s="310"/>
      <c r="H16" s="310"/>
    </row>
    <row r="17" ht="15.75" customHeight="1"/>
    <row r="18" spans="4:12" ht="15.75" customHeight="1">
      <c r="D18" s="416" t="s">
        <v>65</v>
      </c>
      <c r="E18" s="417"/>
      <c r="F18" s="417"/>
      <c r="G18" s="417"/>
      <c r="H18" s="417"/>
      <c r="I18" s="417"/>
      <c r="J18" s="418"/>
      <c r="K18" s="313"/>
      <c r="L18" s="313"/>
    </row>
    <row r="19" spans="4:12" ht="15.75" customHeight="1">
      <c r="D19" s="419"/>
      <c r="E19" s="420"/>
      <c r="F19" s="420"/>
      <c r="G19" s="420"/>
      <c r="H19" s="420"/>
      <c r="I19" s="420"/>
      <c r="J19" s="421"/>
      <c r="K19" s="313"/>
      <c r="L19" s="313"/>
    </row>
    <row r="20" spans="4:10" ht="18">
      <c r="D20" s="384"/>
      <c r="E20" s="384"/>
      <c r="F20" s="384"/>
      <c r="G20" s="384"/>
      <c r="H20" s="384"/>
      <c r="I20" s="384"/>
      <c r="J20" s="384"/>
    </row>
    <row r="21" spans="4:10" ht="28.5">
      <c r="D21" s="385" t="s">
        <v>180</v>
      </c>
      <c r="E21" s="386"/>
      <c r="F21" s="386"/>
      <c r="G21" s="386"/>
      <c r="H21" s="386"/>
      <c r="I21" s="386"/>
      <c r="J21" s="387"/>
    </row>
    <row r="22" spans="4:10" ht="18" customHeight="1">
      <c r="D22" s="388" t="s">
        <v>181</v>
      </c>
      <c r="E22" s="389"/>
      <c r="F22" s="389"/>
      <c r="G22" s="389"/>
      <c r="H22" s="389"/>
      <c r="I22" s="389"/>
      <c r="J22" s="390"/>
    </row>
    <row r="23" spans="4:10" ht="18" customHeight="1">
      <c r="D23" s="391"/>
      <c r="E23" s="392"/>
      <c r="F23" s="392"/>
      <c r="G23" s="392"/>
      <c r="H23" s="392"/>
      <c r="I23" s="392"/>
      <c r="J23" s="393"/>
    </row>
    <row r="25" spans="4:19" ht="14.25">
      <c r="D25" s="314" t="s">
        <v>61</v>
      </c>
      <c r="E25" s="314" t="s">
        <v>62</v>
      </c>
      <c r="F25" s="314" t="s">
        <v>63</v>
      </c>
      <c r="G25" s="315" t="s">
        <v>64</v>
      </c>
      <c r="H25" s="314" t="s">
        <v>182</v>
      </c>
      <c r="O25" s="316" t="s">
        <v>61</v>
      </c>
      <c r="P25" s="316" t="s">
        <v>62</v>
      </c>
      <c r="Q25" s="316" t="s">
        <v>63</v>
      </c>
      <c r="R25" s="317" t="s">
        <v>64</v>
      </c>
      <c r="S25" s="316" t="s">
        <v>182</v>
      </c>
    </row>
    <row r="26" spans="2:19" ht="14.25">
      <c r="B26" s="318">
        <v>1</v>
      </c>
      <c r="D26" s="299"/>
      <c r="E26" s="298"/>
      <c r="F26" s="304"/>
      <c r="G26" s="319"/>
      <c r="H26" s="298"/>
      <c r="O26" s="299"/>
      <c r="P26" s="320"/>
      <c r="Q26" s="304"/>
      <c r="R26" s="319"/>
      <c r="S26" s="298"/>
    </row>
    <row r="27" spans="2:19" ht="14.25">
      <c r="B27" s="318">
        <v>2</v>
      </c>
      <c r="D27" s="299"/>
      <c r="E27" s="298"/>
      <c r="F27" s="304"/>
      <c r="G27" s="319"/>
      <c r="H27" s="298"/>
      <c r="O27" s="299"/>
      <c r="P27" s="320"/>
      <c r="Q27" s="304"/>
      <c r="R27" s="319"/>
      <c r="S27" s="298"/>
    </row>
    <row r="28" spans="2:19" ht="14.25">
      <c r="B28" s="318">
        <v>3</v>
      </c>
      <c r="D28" s="299"/>
      <c r="E28" s="298"/>
      <c r="F28" s="304"/>
      <c r="G28" s="319"/>
      <c r="H28" s="298"/>
      <c r="O28" s="299"/>
      <c r="P28" s="298"/>
      <c r="Q28" s="304"/>
      <c r="R28" s="319"/>
      <c r="S28" s="298"/>
    </row>
    <row r="29" spans="2:19" ht="14.25">
      <c r="B29" s="318">
        <v>4</v>
      </c>
      <c r="D29" s="299"/>
      <c r="E29" s="298"/>
      <c r="F29" s="304"/>
      <c r="G29" s="319"/>
      <c r="H29" s="298"/>
      <c r="O29" s="299"/>
      <c r="P29" s="298"/>
      <c r="Q29" s="304"/>
      <c r="R29" s="319"/>
      <c r="S29" s="298"/>
    </row>
    <row r="30" spans="2:19" ht="14.25">
      <c r="B30" s="318">
        <v>5</v>
      </c>
      <c r="D30" s="299"/>
      <c r="E30" s="298"/>
      <c r="F30" s="304"/>
      <c r="G30" s="319"/>
      <c r="H30" s="298"/>
      <c r="O30" s="299"/>
      <c r="P30" s="298"/>
      <c r="Q30" s="304"/>
      <c r="R30" s="319"/>
      <c r="S30" s="298"/>
    </row>
    <row r="31" spans="2:19" ht="14.25">
      <c r="B31" s="318">
        <v>6</v>
      </c>
      <c r="D31" s="299"/>
      <c r="E31" s="298"/>
      <c r="F31" s="304"/>
      <c r="G31" s="319"/>
      <c r="H31" s="298"/>
      <c r="O31" s="299"/>
      <c r="P31" s="298"/>
      <c r="Q31" s="304"/>
      <c r="R31" s="319"/>
      <c r="S31" s="298"/>
    </row>
    <row r="32" spans="2:19" ht="14.25">
      <c r="B32" s="318">
        <v>7</v>
      </c>
      <c r="D32" s="299"/>
      <c r="E32" s="298"/>
      <c r="F32" s="304"/>
      <c r="G32" s="319"/>
      <c r="H32" s="298"/>
      <c r="O32" s="299"/>
      <c r="P32" s="298"/>
      <c r="Q32" s="304"/>
      <c r="R32" s="319"/>
      <c r="S32" s="298"/>
    </row>
    <row r="33" spans="2:19" ht="14.25">
      <c r="B33" s="318">
        <v>8</v>
      </c>
      <c r="D33" s="299"/>
      <c r="E33" s="298"/>
      <c r="F33" s="304"/>
      <c r="G33" s="319"/>
      <c r="H33" s="298"/>
      <c r="O33" s="299"/>
      <c r="P33" s="298"/>
      <c r="Q33" s="304"/>
      <c r="R33" s="319"/>
      <c r="S33" s="298"/>
    </row>
    <row r="34" spans="2:19" ht="14.25">
      <c r="B34" s="318">
        <v>9</v>
      </c>
      <c r="D34" s="299"/>
      <c r="E34" s="320"/>
      <c r="F34" s="304"/>
      <c r="G34" s="319"/>
      <c r="H34" s="298"/>
      <c r="O34" s="299"/>
      <c r="P34" s="298"/>
      <c r="Q34" s="304"/>
      <c r="R34" s="319"/>
      <c r="S34" s="298"/>
    </row>
    <row r="35" spans="2:19" ht="14.25">
      <c r="B35" s="318">
        <v>10</v>
      </c>
      <c r="D35" s="299"/>
      <c r="E35" s="298"/>
      <c r="F35" s="304"/>
      <c r="G35" s="319"/>
      <c r="H35" s="298"/>
      <c r="O35" s="299"/>
      <c r="P35" s="298"/>
      <c r="Q35" s="304"/>
      <c r="R35" s="319"/>
      <c r="S35" s="298"/>
    </row>
    <row r="36" spans="2:19" ht="14.25">
      <c r="B36" s="318">
        <v>11</v>
      </c>
      <c r="D36" s="299"/>
      <c r="E36" s="298"/>
      <c r="F36" s="304"/>
      <c r="G36" s="319"/>
      <c r="H36" s="298"/>
      <c r="O36" s="299"/>
      <c r="P36" s="298"/>
      <c r="Q36" s="304"/>
      <c r="R36" s="319"/>
      <c r="S36" s="298"/>
    </row>
    <row r="37" spans="2:19" ht="14.25">
      <c r="B37" s="318">
        <v>12</v>
      </c>
      <c r="D37" s="299"/>
      <c r="E37" s="320"/>
      <c r="F37" s="304"/>
      <c r="G37" s="319"/>
      <c r="H37" s="298"/>
      <c r="O37" s="299"/>
      <c r="P37" s="298"/>
      <c r="Q37" s="304"/>
      <c r="R37" s="319"/>
      <c r="S37" s="298"/>
    </row>
    <row r="38" spans="2:19" ht="14.25">
      <c r="B38" s="318">
        <v>13</v>
      </c>
      <c r="D38" s="299"/>
      <c r="E38" s="320"/>
      <c r="F38" s="304"/>
      <c r="G38" s="319"/>
      <c r="H38" s="298"/>
      <c r="O38" s="299"/>
      <c r="P38" s="320"/>
      <c r="Q38" s="304"/>
      <c r="R38" s="319"/>
      <c r="S38" s="298"/>
    </row>
    <row r="39" spans="2:19" ht="14.25">
      <c r="B39" s="318">
        <v>14</v>
      </c>
      <c r="D39" s="299"/>
      <c r="E39" s="320"/>
      <c r="F39" s="304"/>
      <c r="G39" s="319"/>
      <c r="H39" s="298"/>
      <c r="O39" s="299"/>
      <c r="P39" s="298"/>
      <c r="Q39" s="304"/>
      <c r="R39" s="319"/>
      <c r="S39" s="298"/>
    </row>
    <row r="40" spans="2:19" ht="14.25">
      <c r="B40" s="318">
        <v>15</v>
      </c>
      <c r="D40" s="299"/>
      <c r="E40" s="320"/>
      <c r="F40" s="304"/>
      <c r="G40" s="319"/>
      <c r="H40" s="298"/>
      <c r="O40" s="299"/>
      <c r="P40" s="320"/>
      <c r="Q40" s="304"/>
      <c r="R40" s="319"/>
      <c r="S40" s="298"/>
    </row>
    <row r="41" spans="2:19" ht="14.25">
      <c r="B41" s="318">
        <v>16</v>
      </c>
      <c r="D41" s="299"/>
      <c r="E41" s="320"/>
      <c r="F41" s="304"/>
      <c r="G41" s="319"/>
      <c r="H41" s="298"/>
      <c r="O41" s="299"/>
      <c r="P41" s="320"/>
      <c r="Q41" s="304"/>
      <c r="R41" s="319"/>
      <c r="S41" s="298"/>
    </row>
    <row r="42" spans="2:19" ht="14.25">
      <c r="B42" s="318">
        <v>17</v>
      </c>
      <c r="D42" s="298"/>
      <c r="E42" s="298"/>
      <c r="F42" s="304"/>
      <c r="G42" s="319"/>
      <c r="H42" s="298"/>
      <c r="O42" s="299"/>
      <c r="P42" s="298"/>
      <c r="Q42" s="304"/>
      <c r="R42" s="319"/>
      <c r="S42" s="298"/>
    </row>
    <row r="43" spans="2:19" ht="14.25">
      <c r="B43" s="318">
        <v>18</v>
      </c>
      <c r="D43" s="299"/>
      <c r="E43" s="298"/>
      <c r="F43" s="304"/>
      <c r="G43" s="319"/>
      <c r="H43" s="298"/>
      <c r="O43" s="299"/>
      <c r="P43" s="298"/>
      <c r="Q43" s="304"/>
      <c r="R43" s="319"/>
      <c r="S43" s="298"/>
    </row>
    <row r="44" spans="2:19" ht="14.25">
      <c r="B44" s="318">
        <v>19</v>
      </c>
      <c r="D44" s="299"/>
      <c r="E44" s="298"/>
      <c r="F44" s="304"/>
      <c r="G44" s="319"/>
      <c r="H44" s="298"/>
      <c r="O44" s="299"/>
      <c r="P44" s="298"/>
      <c r="Q44" s="304"/>
      <c r="R44" s="319"/>
      <c r="S44" s="298"/>
    </row>
    <row r="45" spans="2:19" ht="14.25">
      <c r="B45" s="318">
        <v>20</v>
      </c>
      <c r="D45" s="299"/>
      <c r="E45" s="320"/>
      <c r="F45" s="304"/>
      <c r="G45" s="319"/>
      <c r="H45" s="298"/>
      <c r="O45" s="299"/>
      <c r="P45" s="298"/>
      <c r="Q45" s="304"/>
      <c r="R45" s="319"/>
      <c r="S45" s="298"/>
    </row>
    <row r="46" spans="2:19" ht="14.25">
      <c r="B46" s="318">
        <v>21</v>
      </c>
      <c r="D46" s="299"/>
      <c r="E46" s="298"/>
      <c r="F46" s="304"/>
      <c r="G46" s="319"/>
      <c r="H46" s="298"/>
      <c r="O46" s="299"/>
      <c r="P46" s="298"/>
      <c r="Q46" s="304"/>
      <c r="R46" s="319"/>
      <c r="S46" s="298"/>
    </row>
    <row r="47" spans="2:19" ht="14.25">
      <c r="B47" s="318">
        <v>22</v>
      </c>
      <c r="D47" s="299"/>
      <c r="E47" s="298"/>
      <c r="F47" s="304"/>
      <c r="G47" s="319"/>
      <c r="H47" s="298"/>
      <c r="O47" s="299"/>
      <c r="P47" s="298"/>
      <c r="Q47" s="304"/>
      <c r="R47" s="319"/>
      <c r="S47" s="298"/>
    </row>
    <row r="48" spans="2:19" ht="14.25">
      <c r="B48" s="318">
        <v>23</v>
      </c>
      <c r="D48" s="299"/>
      <c r="E48" s="298"/>
      <c r="F48" s="304"/>
      <c r="G48" s="319"/>
      <c r="H48" s="298"/>
      <c r="O48" s="299"/>
      <c r="P48" s="298"/>
      <c r="Q48" s="304"/>
      <c r="R48" s="319"/>
      <c r="S48" s="298"/>
    </row>
    <row r="49" spans="2:19" ht="14.25">
      <c r="B49" s="318">
        <v>24</v>
      </c>
      <c r="D49" s="299"/>
      <c r="E49" s="298"/>
      <c r="F49" s="304"/>
      <c r="G49" s="319"/>
      <c r="H49" s="298"/>
      <c r="O49" s="299"/>
      <c r="P49" s="298"/>
      <c r="Q49" s="304"/>
      <c r="R49" s="319"/>
      <c r="S49" s="298"/>
    </row>
    <row r="50" spans="2:19" ht="14.25">
      <c r="B50" s="318">
        <v>25</v>
      </c>
      <c r="D50" s="299"/>
      <c r="E50" s="298"/>
      <c r="F50" s="304"/>
      <c r="G50" s="319"/>
      <c r="H50" s="298"/>
      <c r="O50" s="299"/>
      <c r="P50" s="298"/>
      <c r="Q50" s="304"/>
      <c r="R50" s="319"/>
      <c r="S50" s="298"/>
    </row>
    <row r="51" spans="2:19" ht="14.25">
      <c r="B51" s="318">
        <v>26</v>
      </c>
      <c r="D51" s="299"/>
      <c r="E51" s="298"/>
      <c r="F51" s="304"/>
      <c r="G51" s="319"/>
      <c r="H51" s="298"/>
      <c r="O51" s="299"/>
      <c r="P51" s="298"/>
      <c r="Q51" s="304"/>
      <c r="R51" s="319"/>
      <c r="S51" s="298"/>
    </row>
    <row r="52" spans="2:19" ht="14.25">
      <c r="B52" s="318">
        <v>27</v>
      </c>
      <c r="D52" s="299"/>
      <c r="E52" s="298"/>
      <c r="F52" s="304"/>
      <c r="G52" s="319"/>
      <c r="H52" s="298"/>
      <c r="O52" s="299"/>
      <c r="P52" s="320"/>
      <c r="Q52" s="304"/>
      <c r="R52" s="319"/>
      <c r="S52" s="298"/>
    </row>
    <row r="53" spans="2:19" ht="14.25">
      <c r="B53" s="318">
        <v>28</v>
      </c>
      <c r="D53" s="298"/>
      <c r="E53" s="298"/>
      <c r="F53" s="304"/>
      <c r="G53" s="319"/>
      <c r="H53" s="298"/>
      <c r="O53" s="299"/>
      <c r="P53" s="298"/>
      <c r="Q53" s="304"/>
      <c r="R53" s="319"/>
      <c r="S53" s="298"/>
    </row>
    <row r="55" spans="4:10" ht="18" customHeight="1">
      <c r="D55" s="388" t="s">
        <v>183</v>
      </c>
      <c r="E55" s="389"/>
      <c r="F55" s="389"/>
      <c r="G55" s="389"/>
      <c r="H55" s="389"/>
      <c r="I55" s="389"/>
      <c r="J55" s="390"/>
    </row>
    <row r="56" spans="4:10" ht="18" customHeight="1">
      <c r="D56" s="391"/>
      <c r="E56" s="392"/>
      <c r="F56" s="392"/>
      <c r="G56" s="392"/>
      <c r="H56" s="392"/>
      <c r="I56" s="392"/>
      <c r="J56" s="393"/>
    </row>
    <row r="58" spans="4:10" ht="14.25">
      <c r="D58" s="394" t="s">
        <v>184</v>
      </c>
      <c r="E58" s="395"/>
      <c r="F58" s="395"/>
      <c r="G58" s="395"/>
      <c r="H58" s="395"/>
      <c r="I58" s="395"/>
      <c r="J58" s="396"/>
    </row>
    <row r="59" spans="4:10" ht="14.25">
      <c r="D59" s="397"/>
      <c r="E59" s="398"/>
      <c r="F59" s="398"/>
      <c r="G59" s="398"/>
      <c r="H59" s="398"/>
      <c r="I59" s="398"/>
      <c r="J59" s="399"/>
    </row>
    <row r="60" spans="4:10" ht="14.25">
      <c r="D60" s="397"/>
      <c r="E60" s="398"/>
      <c r="F60" s="398"/>
      <c r="G60" s="398"/>
      <c r="H60" s="398"/>
      <c r="I60" s="398"/>
      <c r="J60" s="399"/>
    </row>
    <row r="61" spans="4:10" ht="14.25">
      <c r="D61" s="397"/>
      <c r="E61" s="398"/>
      <c r="F61" s="398"/>
      <c r="G61" s="398"/>
      <c r="H61" s="398"/>
      <c r="I61" s="398"/>
      <c r="J61" s="399"/>
    </row>
    <row r="62" spans="4:10" ht="14.25">
      <c r="D62" s="397"/>
      <c r="E62" s="398"/>
      <c r="F62" s="398"/>
      <c r="G62" s="398"/>
      <c r="H62" s="398"/>
      <c r="I62" s="398"/>
      <c r="J62" s="399"/>
    </row>
    <row r="63" spans="4:10" ht="14.25">
      <c r="D63" s="397"/>
      <c r="E63" s="398"/>
      <c r="F63" s="398"/>
      <c r="G63" s="398"/>
      <c r="H63" s="398"/>
      <c r="I63" s="398"/>
      <c r="J63" s="399"/>
    </row>
    <row r="64" spans="4:10" ht="14.25" customHeight="1">
      <c r="D64" s="400"/>
      <c r="E64" s="401"/>
      <c r="F64" s="401"/>
      <c r="G64" s="401"/>
      <c r="H64" s="401"/>
      <c r="I64" s="401"/>
      <c r="J64" s="402"/>
    </row>
    <row r="65" ht="14.25" customHeight="1"/>
    <row r="66" ht="14.25" customHeight="1">
      <c r="D66" s="307" t="s">
        <v>11</v>
      </c>
    </row>
    <row r="67" ht="14.25" customHeight="1"/>
    <row r="68" ht="14.25" customHeight="1"/>
    <row r="69" ht="14.25" customHeight="1"/>
    <row r="70" ht="14.25" customHeight="1"/>
    <row r="74" ht="14.25" customHeight="1"/>
    <row r="75" ht="14.25" customHeight="1"/>
    <row r="76" ht="14.25" customHeight="1"/>
    <row r="77" ht="14.25" customHeight="1"/>
    <row r="78" ht="14.25" customHeight="1"/>
    <row r="79" ht="14.25" customHeight="1"/>
  </sheetData>
  <sheetProtection password="DCB1" sheet="1"/>
  <mergeCells count="11">
    <mergeCell ref="D18:J19"/>
    <mergeCell ref="D20:J20"/>
    <mergeCell ref="D21:J21"/>
    <mergeCell ref="D22:J23"/>
    <mergeCell ref="D55:J56"/>
    <mergeCell ref="D58:J64"/>
    <mergeCell ref="D2:I3"/>
    <mergeCell ref="D4:I4"/>
    <mergeCell ref="F6:G6"/>
    <mergeCell ref="F7:G7"/>
    <mergeCell ref="G9:I9"/>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58"/>
  <sheetViews>
    <sheetView zoomScale="90" zoomScaleNormal="90" zoomScalePageLayoutView="0" workbookViewId="0" topLeftCell="A1">
      <selection activeCell="J38" sqref="J38"/>
    </sheetView>
  </sheetViews>
  <sheetFormatPr defaultColWidth="11.421875" defaultRowHeight="15"/>
  <cols>
    <col min="1" max="1" width="10.8515625" style="322" customWidth="1"/>
    <col min="2" max="2" width="3.140625" style="322" customWidth="1"/>
    <col min="3" max="3" width="9.57421875" style="322" bestFit="1" customWidth="1"/>
    <col min="4" max="4" width="18.140625" style="322" customWidth="1"/>
    <col min="5" max="5" width="13.140625" style="322" customWidth="1"/>
    <col min="6" max="6" width="9.00390625" style="322" bestFit="1" customWidth="1"/>
    <col min="7" max="7" width="8.57421875" style="322" bestFit="1" customWidth="1"/>
    <col min="8" max="8" width="22.57421875" style="322" customWidth="1"/>
    <col min="9" max="9" width="10.8515625" style="322" customWidth="1"/>
    <col min="10" max="11" width="11.57421875" style="322" customWidth="1"/>
    <col min="12" max="12" width="15.57421875" style="322" customWidth="1"/>
    <col min="13" max="13" width="13.140625" style="322" customWidth="1"/>
    <col min="14" max="14" width="23.57421875" style="322" customWidth="1"/>
    <col min="15" max="16384" width="10.8515625" style="322" customWidth="1"/>
  </cols>
  <sheetData>
    <row r="1" spans="3:18" ht="29.25" customHeight="1">
      <c r="C1" s="325" t="s">
        <v>61</v>
      </c>
      <c r="D1" s="438" t="s">
        <v>62</v>
      </c>
      <c r="E1" s="439"/>
      <c r="F1" s="325" t="s">
        <v>63</v>
      </c>
      <c r="G1" s="326" t="s">
        <v>64</v>
      </c>
      <c r="H1" s="325" t="s">
        <v>171</v>
      </c>
      <c r="J1" s="327"/>
      <c r="K1" s="327"/>
      <c r="L1" s="327"/>
      <c r="M1" s="327"/>
      <c r="N1" s="327"/>
      <c r="O1" s="327"/>
      <c r="P1" s="327"/>
      <c r="Q1" s="327"/>
      <c r="R1" s="327"/>
    </row>
    <row r="2" spans="1:18" ht="14.25" customHeight="1">
      <c r="A2" s="322">
        <v>1</v>
      </c>
      <c r="C2" s="328">
        <f>'SAISIE DES JOUEURS'!O26</f>
        <v>0</v>
      </c>
      <c r="D2" s="435">
        <f>'SAISIE DES JOUEURS'!P26</f>
        <v>0</v>
      </c>
      <c r="E2" s="436"/>
      <c r="F2" s="329">
        <f>'SAISIE DES JOUEURS'!Q26</f>
        <v>0</v>
      </c>
      <c r="G2" s="330">
        <f>'SAISIE DES JOUEURS'!R26</f>
        <v>0</v>
      </c>
      <c r="H2" s="329">
        <f>'SAISIE DES JOUEURS'!S26</f>
        <v>0</v>
      </c>
      <c r="J2" s="327"/>
      <c r="K2" s="327"/>
      <c r="L2" s="331"/>
      <c r="M2" s="327"/>
      <c r="N2" s="327"/>
      <c r="O2" s="327"/>
      <c r="P2" s="327"/>
      <c r="Q2" s="327"/>
      <c r="R2" s="327"/>
    </row>
    <row r="3" spans="1:18" ht="14.25" customHeight="1">
      <c r="A3" s="322">
        <v>2</v>
      </c>
      <c r="C3" s="328">
        <f>'SAISIE DES JOUEURS'!O27</f>
        <v>0</v>
      </c>
      <c r="D3" s="435">
        <f>'SAISIE DES JOUEURS'!P27</f>
        <v>0</v>
      </c>
      <c r="E3" s="436"/>
      <c r="F3" s="329">
        <f>'SAISIE DES JOUEURS'!Q27</f>
        <v>0</v>
      </c>
      <c r="G3" s="330">
        <f>'SAISIE DES JOUEURS'!R27</f>
        <v>0</v>
      </c>
      <c r="H3" s="329">
        <f>'SAISIE DES JOUEURS'!S27</f>
        <v>0</v>
      </c>
      <c r="J3" s="332"/>
      <c r="K3" s="332"/>
      <c r="L3" s="333"/>
      <c r="M3" s="327"/>
      <c r="N3" s="327"/>
      <c r="O3" s="327"/>
      <c r="P3" s="327"/>
      <c r="Q3" s="327"/>
      <c r="R3" s="327"/>
    </row>
    <row r="4" spans="1:18" ht="14.25" customHeight="1">
      <c r="A4" s="322">
        <v>3</v>
      </c>
      <c r="C4" s="328">
        <f>'SAISIE DES JOUEURS'!O28</f>
        <v>0</v>
      </c>
      <c r="D4" s="435">
        <f>'SAISIE DES JOUEURS'!P28</f>
        <v>0</v>
      </c>
      <c r="E4" s="436"/>
      <c r="F4" s="329">
        <f>'SAISIE DES JOUEURS'!Q28</f>
        <v>0</v>
      </c>
      <c r="G4" s="330">
        <f>'SAISIE DES JOUEURS'!R28</f>
        <v>0</v>
      </c>
      <c r="H4" s="329">
        <f>'SAISIE DES JOUEURS'!S28</f>
        <v>0</v>
      </c>
      <c r="J4" s="332"/>
      <c r="K4" s="332"/>
      <c r="L4" s="333"/>
      <c r="M4" s="327"/>
      <c r="N4" s="327"/>
      <c r="O4" s="327"/>
      <c r="P4" s="327"/>
      <c r="Q4" s="327"/>
      <c r="R4" s="327"/>
    </row>
    <row r="5" spans="1:18" ht="14.25" customHeight="1">
      <c r="A5" s="322">
        <v>4</v>
      </c>
      <c r="C5" s="328">
        <f>'SAISIE DES JOUEURS'!O29</f>
        <v>0</v>
      </c>
      <c r="D5" s="435">
        <f>'SAISIE DES JOUEURS'!P29</f>
        <v>0</v>
      </c>
      <c r="E5" s="436"/>
      <c r="F5" s="329">
        <f>'SAISIE DES JOUEURS'!Q29</f>
        <v>0</v>
      </c>
      <c r="G5" s="330">
        <f>'SAISIE DES JOUEURS'!R29</f>
        <v>0</v>
      </c>
      <c r="H5" s="329">
        <f>'SAISIE DES JOUEURS'!S29</f>
        <v>0</v>
      </c>
      <c r="J5" s="332"/>
      <c r="K5" s="332"/>
      <c r="L5" s="333"/>
      <c r="M5" s="327"/>
      <c r="N5" s="327"/>
      <c r="O5" s="327"/>
      <c r="P5" s="327"/>
      <c r="Q5" s="327"/>
      <c r="R5" s="327"/>
    </row>
    <row r="6" spans="1:18" ht="14.25" customHeight="1">
      <c r="A6" s="322">
        <v>5</v>
      </c>
      <c r="C6" s="328">
        <f>'SAISIE DES JOUEURS'!O30</f>
        <v>0</v>
      </c>
      <c r="D6" s="435">
        <f>'SAISIE DES JOUEURS'!P30</f>
        <v>0</v>
      </c>
      <c r="E6" s="436"/>
      <c r="F6" s="329">
        <f>'SAISIE DES JOUEURS'!Q30</f>
        <v>0</v>
      </c>
      <c r="G6" s="330">
        <f>'SAISIE DES JOUEURS'!R30</f>
        <v>0</v>
      </c>
      <c r="H6" s="329">
        <f>'SAISIE DES JOUEURS'!S30</f>
        <v>0</v>
      </c>
      <c r="J6" s="332"/>
      <c r="K6" s="332"/>
      <c r="L6" s="333"/>
      <c r="M6" s="327"/>
      <c r="N6" s="327"/>
      <c r="O6" s="327"/>
      <c r="P6" s="327"/>
      <c r="Q6" s="327"/>
      <c r="R6" s="327"/>
    </row>
    <row r="7" spans="1:18" ht="14.25" customHeight="1">
      <c r="A7" s="322">
        <v>6</v>
      </c>
      <c r="C7" s="328">
        <f>'SAISIE DES JOUEURS'!O31</f>
        <v>0</v>
      </c>
      <c r="D7" s="435">
        <f>'SAISIE DES JOUEURS'!P31</f>
        <v>0</v>
      </c>
      <c r="E7" s="436"/>
      <c r="F7" s="329">
        <f>'SAISIE DES JOUEURS'!Q31</f>
        <v>0</v>
      </c>
      <c r="G7" s="330">
        <f>'SAISIE DES JOUEURS'!R31</f>
        <v>0</v>
      </c>
      <c r="H7" s="329">
        <f>'SAISIE DES JOUEURS'!S31</f>
        <v>0</v>
      </c>
      <c r="J7" s="332"/>
      <c r="K7" s="332"/>
      <c r="L7" s="334"/>
      <c r="M7" s="327"/>
      <c r="N7" s="327"/>
      <c r="O7" s="327"/>
      <c r="P7" s="327"/>
      <c r="Q7" s="327"/>
      <c r="R7" s="327"/>
    </row>
    <row r="8" spans="1:18" ht="14.25" customHeight="1">
      <c r="A8" s="322">
        <v>7</v>
      </c>
      <c r="C8" s="328">
        <f>'SAISIE DES JOUEURS'!O32</f>
        <v>0</v>
      </c>
      <c r="D8" s="435">
        <f>'SAISIE DES JOUEURS'!P32</f>
        <v>0</v>
      </c>
      <c r="E8" s="436"/>
      <c r="F8" s="329">
        <f>'SAISIE DES JOUEURS'!Q32</f>
        <v>0</v>
      </c>
      <c r="G8" s="330">
        <f>'SAISIE DES JOUEURS'!R32</f>
        <v>0</v>
      </c>
      <c r="H8" s="329">
        <f>'SAISIE DES JOUEURS'!S32</f>
        <v>0</v>
      </c>
      <c r="J8" s="327"/>
      <c r="K8" s="327"/>
      <c r="L8" s="327"/>
      <c r="M8" s="327"/>
      <c r="N8" s="327"/>
      <c r="O8" s="327"/>
      <c r="P8" s="327"/>
      <c r="Q8" s="327"/>
      <c r="R8" s="327"/>
    </row>
    <row r="9" spans="1:18" ht="14.25" customHeight="1">
      <c r="A9" s="322">
        <v>8</v>
      </c>
      <c r="C9" s="328">
        <f>'SAISIE DES JOUEURS'!O33</f>
        <v>0</v>
      </c>
      <c r="D9" s="435">
        <f>'SAISIE DES JOUEURS'!P33</f>
        <v>0</v>
      </c>
      <c r="E9" s="436"/>
      <c r="F9" s="329">
        <f>'SAISIE DES JOUEURS'!Q33</f>
        <v>0</v>
      </c>
      <c r="G9" s="330">
        <f>'SAISIE DES JOUEURS'!R33</f>
        <v>0</v>
      </c>
      <c r="H9" s="329">
        <f>'SAISIE DES JOUEURS'!S33</f>
        <v>0</v>
      </c>
      <c r="J9" s="327"/>
      <c r="K9" s="327"/>
      <c r="L9" s="327"/>
      <c r="M9" s="327"/>
      <c r="N9" s="327"/>
      <c r="O9" s="327"/>
      <c r="P9" s="327"/>
      <c r="Q9" s="327"/>
      <c r="R9" s="327"/>
    </row>
    <row r="10" spans="1:18" ht="14.25" customHeight="1">
      <c r="A10" s="322">
        <v>9</v>
      </c>
      <c r="C10" s="328">
        <f>'SAISIE DES JOUEURS'!O34</f>
        <v>0</v>
      </c>
      <c r="D10" s="435">
        <f>'SAISIE DES JOUEURS'!P34</f>
        <v>0</v>
      </c>
      <c r="E10" s="436"/>
      <c r="F10" s="329">
        <f>'SAISIE DES JOUEURS'!Q34</f>
        <v>0</v>
      </c>
      <c r="G10" s="330">
        <f>'SAISIE DES JOUEURS'!R34</f>
        <v>0</v>
      </c>
      <c r="H10" s="329">
        <f>'SAISIE DES JOUEURS'!S34</f>
        <v>0</v>
      </c>
      <c r="J10" s="335"/>
      <c r="K10" s="335"/>
      <c r="L10" s="335"/>
      <c r="M10" s="335"/>
      <c r="N10" s="335"/>
      <c r="O10" s="335"/>
      <c r="P10" s="335"/>
      <c r="Q10" s="335"/>
      <c r="R10" s="335"/>
    </row>
    <row r="11" spans="1:18" ht="14.25" customHeight="1">
      <c r="A11" s="322">
        <v>10</v>
      </c>
      <c r="C11" s="328">
        <f>'SAISIE DES JOUEURS'!O35</f>
        <v>0</v>
      </c>
      <c r="D11" s="435">
        <f>'SAISIE DES JOUEURS'!P35</f>
        <v>0</v>
      </c>
      <c r="E11" s="436"/>
      <c r="F11" s="329">
        <f>'SAISIE DES JOUEURS'!Q35</f>
        <v>0</v>
      </c>
      <c r="G11" s="330">
        <f>'SAISIE DES JOUEURS'!R35</f>
        <v>0</v>
      </c>
      <c r="H11" s="329">
        <f>'SAISIE DES JOUEURS'!S35</f>
        <v>0</v>
      </c>
      <c r="J11" s="335"/>
      <c r="K11" s="335"/>
      <c r="L11" s="335"/>
      <c r="M11" s="335"/>
      <c r="N11" s="335"/>
      <c r="O11" s="335"/>
      <c r="P11" s="335"/>
      <c r="Q11" s="335"/>
      <c r="R11" s="335"/>
    </row>
    <row r="12" spans="1:18" ht="14.25" customHeight="1">
      <c r="A12" s="322">
        <v>11</v>
      </c>
      <c r="C12" s="328">
        <f>'SAISIE DES JOUEURS'!O36</f>
        <v>0</v>
      </c>
      <c r="D12" s="435">
        <f>'SAISIE DES JOUEURS'!P36</f>
        <v>0</v>
      </c>
      <c r="E12" s="436"/>
      <c r="F12" s="329">
        <f>'SAISIE DES JOUEURS'!Q36</f>
        <v>0</v>
      </c>
      <c r="G12" s="330">
        <f>'SAISIE DES JOUEURS'!R36</f>
        <v>0</v>
      </c>
      <c r="H12" s="329">
        <f>'SAISIE DES JOUEURS'!S36</f>
        <v>0</v>
      </c>
      <c r="J12" s="327"/>
      <c r="K12" s="327"/>
      <c r="L12" s="327"/>
      <c r="M12" s="327"/>
      <c r="N12" s="327"/>
      <c r="O12" s="327"/>
      <c r="P12" s="327"/>
      <c r="Q12" s="327"/>
      <c r="R12" s="327"/>
    </row>
    <row r="13" spans="1:18" ht="14.25" customHeight="1">
      <c r="A13" s="322">
        <v>12</v>
      </c>
      <c r="C13" s="328">
        <f>'SAISIE DES JOUEURS'!O37</f>
        <v>0</v>
      </c>
      <c r="D13" s="435">
        <f>'SAISIE DES JOUEURS'!P37</f>
        <v>0</v>
      </c>
      <c r="E13" s="436"/>
      <c r="F13" s="329">
        <f>'SAISIE DES JOUEURS'!Q37</f>
        <v>0</v>
      </c>
      <c r="G13" s="330">
        <f>'SAISIE DES JOUEURS'!R37</f>
        <v>0</v>
      </c>
      <c r="H13" s="329">
        <f>'SAISIE DES JOUEURS'!S37</f>
        <v>0</v>
      </c>
      <c r="J13" s="336" t="s">
        <v>11</v>
      </c>
      <c r="K13" s="327"/>
      <c r="L13" s="327"/>
      <c r="M13" s="327"/>
      <c r="N13" s="327"/>
      <c r="O13" s="327"/>
      <c r="P13" s="327"/>
      <c r="Q13" s="327"/>
      <c r="R13" s="327"/>
    </row>
    <row r="14" spans="1:8" ht="14.25" customHeight="1">
      <c r="A14" s="322">
        <v>13</v>
      </c>
      <c r="C14" s="328">
        <f>'SAISIE DES JOUEURS'!O38</f>
        <v>0</v>
      </c>
      <c r="D14" s="435">
        <f>'SAISIE DES JOUEURS'!P38</f>
        <v>0</v>
      </c>
      <c r="E14" s="436"/>
      <c r="F14" s="329">
        <f>'SAISIE DES JOUEURS'!Q38</f>
        <v>0</v>
      </c>
      <c r="G14" s="330">
        <f>'SAISIE DES JOUEURS'!R38</f>
        <v>0</v>
      </c>
      <c r="H14" s="329">
        <f>'SAISIE DES JOUEURS'!S38</f>
        <v>0</v>
      </c>
    </row>
    <row r="15" spans="1:8" ht="14.25" customHeight="1">
      <c r="A15" s="322">
        <v>14</v>
      </c>
      <c r="C15" s="328">
        <f>'SAISIE DES JOUEURS'!O39</f>
        <v>0</v>
      </c>
      <c r="D15" s="435">
        <f>'SAISIE DES JOUEURS'!P39</f>
        <v>0</v>
      </c>
      <c r="E15" s="436"/>
      <c r="F15" s="329">
        <f>'SAISIE DES JOUEURS'!Q39</f>
        <v>0</v>
      </c>
      <c r="G15" s="330">
        <f>'SAISIE DES JOUEURS'!R39</f>
        <v>0</v>
      </c>
      <c r="H15" s="329">
        <f>'SAISIE DES JOUEURS'!S39</f>
        <v>0</v>
      </c>
    </row>
    <row r="16" spans="1:8" ht="14.25" customHeight="1">
      <c r="A16" s="322">
        <v>15</v>
      </c>
      <c r="C16" s="328">
        <f>'SAISIE DES JOUEURS'!O40</f>
        <v>0</v>
      </c>
      <c r="D16" s="435">
        <f>'SAISIE DES JOUEURS'!P40</f>
        <v>0</v>
      </c>
      <c r="E16" s="436"/>
      <c r="F16" s="329">
        <f>'SAISIE DES JOUEURS'!Q40</f>
        <v>0</v>
      </c>
      <c r="G16" s="330">
        <f>'SAISIE DES JOUEURS'!R40</f>
        <v>0</v>
      </c>
      <c r="H16" s="329">
        <f>'SAISIE DES JOUEURS'!S40</f>
        <v>0</v>
      </c>
    </row>
    <row r="17" spans="1:8" ht="14.25" customHeight="1">
      <c r="A17" s="322">
        <v>16</v>
      </c>
      <c r="C17" s="328">
        <f>'SAISIE DES JOUEURS'!O41</f>
        <v>0</v>
      </c>
      <c r="D17" s="435">
        <f>'SAISIE DES JOUEURS'!P41</f>
        <v>0</v>
      </c>
      <c r="E17" s="436"/>
      <c r="F17" s="329">
        <f>'SAISIE DES JOUEURS'!Q41</f>
        <v>0</v>
      </c>
      <c r="G17" s="330">
        <f>'SAISIE DES JOUEURS'!R41</f>
        <v>0</v>
      </c>
      <c r="H17" s="329">
        <f>'SAISIE DES JOUEURS'!S41</f>
        <v>0</v>
      </c>
    </row>
    <row r="18" spans="1:8" ht="14.25" customHeight="1">
      <c r="A18" s="322">
        <v>17</v>
      </c>
      <c r="C18" s="328">
        <f>'SAISIE DES JOUEURS'!O42</f>
        <v>0</v>
      </c>
      <c r="D18" s="435">
        <f>'SAISIE DES JOUEURS'!P42</f>
        <v>0</v>
      </c>
      <c r="E18" s="436"/>
      <c r="F18" s="329">
        <f>'SAISIE DES JOUEURS'!Q42</f>
        <v>0</v>
      </c>
      <c r="G18" s="330">
        <f>'SAISIE DES JOUEURS'!R42</f>
        <v>0</v>
      </c>
      <c r="H18" s="329">
        <f>'SAISIE DES JOUEURS'!S42</f>
        <v>0</v>
      </c>
    </row>
    <row r="19" spans="1:8" ht="14.25" customHeight="1">
      <c r="A19" s="322">
        <v>18</v>
      </c>
      <c r="C19" s="328">
        <f>'SAISIE DES JOUEURS'!O43</f>
        <v>0</v>
      </c>
      <c r="D19" s="435">
        <f>'SAISIE DES JOUEURS'!P43</f>
        <v>0</v>
      </c>
      <c r="E19" s="436"/>
      <c r="F19" s="329">
        <f>'SAISIE DES JOUEURS'!Q43</f>
        <v>0</v>
      </c>
      <c r="G19" s="330">
        <f>'SAISIE DES JOUEURS'!R43</f>
        <v>0</v>
      </c>
      <c r="H19" s="329">
        <f>'SAISIE DES JOUEURS'!S43</f>
        <v>0</v>
      </c>
    </row>
    <row r="20" spans="1:8" ht="14.25" customHeight="1">
      <c r="A20" s="322">
        <v>19</v>
      </c>
      <c r="C20" s="328">
        <f>'SAISIE DES JOUEURS'!O44</f>
        <v>0</v>
      </c>
      <c r="D20" s="435">
        <f>'SAISIE DES JOUEURS'!P44</f>
        <v>0</v>
      </c>
      <c r="E20" s="436"/>
      <c r="F20" s="329">
        <f>'SAISIE DES JOUEURS'!Q44</f>
        <v>0</v>
      </c>
      <c r="G20" s="330">
        <f>'SAISIE DES JOUEURS'!R44</f>
        <v>0</v>
      </c>
      <c r="H20" s="329">
        <f>'SAISIE DES JOUEURS'!S44</f>
        <v>0</v>
      </c>
    </row>
    <row r="21" spans="1:8" ht="14.25" customHeight="1">
      <c r="A21" s="322">
        <v>20</v>
      </c>
      <c r="C21" s="328">
        <f>'SAISIE DES JOUEURS'!O45</f>
        <v>0</v>
      </c>
      <c r="D21" s="435">
        <f>'SAISIE DES JOUEURS'!P45</f>
        <v>0</v>
      </c>
      <c r="E21" s="436"/>
      <c r="F21" s="329">
        <f>'SAISIE DES JOUEURS'!Q45</f>
        <v>0</v>
      </c>
      <c r="G21" s="330">
        <f>'SAISIE DES JOUEURS'!R45</f>
        <v>0</v>
      </c>
      <c r="H21" s="329">
        <f>'SAISIE DES JOUEURS'!S45</f>
        <v>0</v>
      </c>
    </row>
    <row r="22" spans="1:8" ht="14.25" customHeight="1">
      <c r="A22" s="322">
        <v>21</v>
      </c>
      <c r="C22" s="328">
        <f>'SAISIE DES JOUEURS'!O46</f>
        <v>0</v>
      </c>
      <c r="D22" s="435">
        <f>'SAISIE DES JOUEURS'!P46</f>
        <v>0</v>
      </c>
      <c r="E22" s="436"/>
      <c r="F22" s="329">
        <f>'SAISIE DES JOUEURS'!Q46</f>
        <v>0</v>
      </c>
      <c r="G22" s="330">
        <f>'SAISIE DES JOUEURS'!R46</f>
        <v>0</v>
      </c>
      <c r="H22" s="329">
        <f>'SAISIE DES JOUEURS'!S46</f>
        <v>0</v>
      </c>
    </row>
    <row r="23" spans="1:8" ht="14.25" customHeight="1">
      <c r="A23" s="322">
        <v>22</v>
      </c>
      <c r="C23" s="328">
        <f>'SAISIE DES JOUEURS'!O47</f>
        <v>0</v>
      </c>
      <c r="D23" s="435">
        <f>'SAISIE DES JOUEURS'!P47</f>
        <v>0</v>
      </c>
      <c r="E23" s="436"/>
      <c r="F23" s="329">
        <f>'SAISIE DES JOUEURS'!Q47</f>
        <v>0</v>
      </c>
      <c r="G23" s="330">
        <f>'SAISIE DES JOUEURS'!R47</f>
        <v>0</v>
      </c>
      <c r="H23" s="329">
        <f>'SAISIE DES JOUEURS'!S47</f>
        <v>0</v>
      </c>
    </row>
    <row r="24" spans="1:8" ht="14.25" customHeight="1">
      <c r="A24" s="322">
        <v>23</v>
      </c>
      <c r="C24" s="328">
        <f>'SAISIE DES JOUEURS'!O48</f>
        <v>0</v>
      </c>
      <c r="D24" s="435">
        <f>'SAISIE DES JOUEURS'!P48</f>
        <v>0</v>
      </c>
      <c r="E24" s="436"/>
      <c r="F24" s="329">
        <f>'SAISIE DES JOUEURS'!Q48</f>
        <v>0</v>
      </c>
      <c r="G24" s="330">
        <f>'SAISIE DES JOUEURS'!R48</f>
        <v>0</v>
      </c>
      <c r="H24" s="329">
        <f>'SAISIE DES JOUEURS'!S48</f>
        <v>0</v>
      </c>
    </row>
    <row r="25" spans="1:8" ht="14.25" customHeight="1">
      <c r="A25" s="322">
        <v>24</v>
      </c>
      <c r="C25" s="328">
        <f>'SAISIE DES JOUEURS'!O49</f>
        <v>0</v>
      </c>
      <c r="D25" s="435">
        <f>'SAISIE DES JOUEURS'!P49</f>
        <v>0</v>
      </c>
      <c r="E25" s="436"/>
      <c r="F25" s="329">
        <f>'SAISIE DES JOUEURS'!Q49</f>
        <v>0</v>
      </c>
      <c r="G25" s="330">
        <f>'SAISIE DES JOUEURS'!R49</f>
        <v>0</v>
      </c>
      <c r="H25" s="329">
        <f>'SAISIE DES JOUEURS'!S49</f>
        <v>0</v>
      </c>
    </row>
    <row r="26" spans="1:8" ht="14.25" customHeight="1">
      <c r="A26" s="322">
        <v>25</v>
      </c>
      <c r="C26" s="328">
        <f>'SAISIE DES JOUEURS'!O50</f>
        <v>0</v>
      </c>
      <c r="D26" s="435">
        <f>'SAISIE DES JOUEURS'!P50</f>
        <v>0</v>
      </c>
      <c r="E26" s="436"/>
      <c r="F26" s="329">
        <f>'SAISIE DES JOUEURS'!Q50</f>
        <v>0</v>
      </c>
      <c r="G26" s="330">
        <f>'SAISIE DES JOUEURS'!R50</f>
        <v>0</v>
      </c>
      <c r="H26" s="329">
        <f>'SAISIE DES JOUEURS'!S50</f>
        <v>0</v>
      </c>
    </row>
    <row r="27" spans="1:8" ht="14.25" customHeight="1">
      <c r="A27" s="322">
        <v>26</v>
      </c>
      <c r="C27" s="328">
        <f>'SAISIE DES JOUEURS'!O51</f>
        <v>0</v>
      </c>
      <c r="D27" s="435">
        <f>'SAISIE DES JOUEURS'!P51</f>
        <v>0</v>
      </c>
      <c r="E27" s="436"/>
      <c r="F27" s="329">
        <f>'SAISIE DES JOUEURS'!Q51</f>
        <v>0</v>
      </c>
      <c r="G27" s="330">
        <f>'SAISIE DES JOUEURS'!R51</f>
        <v>0</v>
      </c>
      <c r="H27" s="329">
        <f>'SAISIE DES JOUEURS'!S51</f>
        <v>0</v>
      </c>
    </row>
    <row r="28" spans="1:8" ht="14.25" customHeight="1">
      <c r="A28" s="322">
        <v>27</v>
      </c>
      <c r="C28" s="328">
        <f>'SAISIE DES JOUEURS'!O52</f>
        <v>0</v>
      </c>
      <c r="D28" s="435">
        <f>'SAISIE DES JOUEURS'!P52</f>
        <v>0</v>
      </c>
      <c r="E28" s="436"/>
      <c r="F28" s="329">
        <f>'SAISIE DES JOUEURS'!Q52</f>
        <v>0</v>
      </c>
      <c r="G28" s="330">
        <f>'SAISIE DES JOUEURS'!R52</f>
        <v>0</v>
      </c>
      <c r="H28" s="329">
        <f>'SAISIE DES JOUEURS'!S52</f>
        <v>0</v>
      </c>
    </row>
    <row r="29" spans="1:8" ht="14.25" customHeight="1">
      <c r="A29" s="322">
        <v>28</v>
      </c>
      <c r="C29" s="328">
        <f>'SAISIE DES JOUEURS'!O53</f>
        <v>0</v>
      </c>
      <c r="D29" s="435">
        <f>'SAISIE DES JOUEURS'!P53</f>
        <v>0</v>
      </c>
      <c r="E29" s="436"/>
      <c r="F29" s="329">
        <f>'SAISIE DES JOUEURS'!Q53</f>
        <v>0</v>
      </c>
      <c r="G29" s="330">
        <f>'SAISIE DES JOUEURS'!R53</f>
        <v>0</v>
      </c>
      <c r="H29" s="329">
        <f>'SAISIE DES JOUEURS'!S53</f>
        <v>0</v>
      </c>
    </row>
    <row r="30" ht="14.25" customHeight="1"/>
    <row r="31" ht="14.25" customHeight="1"/>
    <row r="32" ht="14.25" customHeight="1">
      <c r="C32" s="337"/>
    </row>
    <row r="33" ht="14.25" customHeight="1">
      <c r="C33" s="338"/>
    </row>
    <row r="34" spans="4:8" ht="14.25" customHeight="1">
      <c r="D34" s="321" t="s">
        <v>174</v>
      </c>
      <c r="E34" s="433" t="s">
        <v>175</v>
      </c>
      <c r="F34" s="433"/>
      <c r="H34" s="321" t="s">
        <v>176</v>
      </c>
    </row>
    <row r="35" spans="3:11" ht="14.25" customHeight="1">
      <c r="C35" s="339"/>
      <c r="D35" s="323">
        <f>'SAISIE DES JOUEURS'!E7</f>
        <v>0</v>
      </c>
      <c r="E35" s="434">
        <f>'SAISIE DES JOUEURS'!F7</f>
        <v>0</v>
      </c>
      <c r="F35" s="434"/>
      <c r="H35" s="323">
        <f>'SAISIE DES JOUEURS'!H7</f>
        <v>0</v>
      </c>
      <c r="I35" s="339"/>
      <c r="J35" s="339"/>
      <c r="K35" s="339"/>
    </row>
    <row r="36" ht="14.25" customHeight="1">
      <c r="C36" s="337"/>
    </row>
    <row r="37" spans="3:6" ht="14.25" customHeight="1">
      <c r="C37" s="337"/>
      <c r="D37" s="433" t="s">
        <v>177</v>
      </c>
      <c r="E37" s="433"/>
      <c r="F37" s="324"/>
    </row>
    <row r="38" spans="3:6" ht="14.25" customHeight="1">
      <c r="C38" s="337"/>
      <c r="D38" s="437">
        <f>'SAISIE DES JOUEURS'!E10</f>
        <v>0</v>
      </c>
      <c r="E38" s="437"/>
      <c r="F38" s="324"/>
    </row>
    <row r="39" spans="3:5" ht="14.25" customHeight="1">
      <c r="C39" s="337"/>
      <c r="E39" s="324"/>
    </row>
    <row r="40" ht="14.25" customHeight="1">
      <c r="C40" s="337"/>
    </row>
    <row r="41" spans="3:8" ht="14.25" customHeight="1">
      <c r="C41" s="337"/>
      <c r="D41" s="433" t="s">
        <v>178</v>
      </c>
      <c r="E41" s="433"/>
      <c r="H41" s="321" t="s">
        <v>179</v>
      </c>
    </row>
    <row r="42" spans="3:8" ht="14.25" customHeight="1">
      <c r="C42" s="337"/>
      <c r="D42" s="437">
        <f>'SAISIE DES JOUEURS'!E16</f>
        <v>0</v>
      </c>
      <c r="E42" s="437"/>
      <c r="H42" s="323">
        <f>'SAISIE DES JOUEURS'!H16</f>
        <v>0</v>
      </c>
    </row>
    <row r="43" ht="14.25" customHeight="1">
      <c r="C43" s="337"/>
    </row>
    <row r="44" ht="14.25" customHeight="1" thickBot="1">
      <c r="C44" s="337"/>
    </row>
    <row r="45" spans="3:8" ht="14.25" customHeight="1" thickBot="1">
      <c r="C45" s="422" t="s">
        <v>185</v>
      </c>
      <c r="D45" s="423"/>
      <c r="E45" s="346"/>
      <c r="F45" s="347"/>
      <c r="G45" s="347"/>
      <c r="H45" s="347"/>
    </row>
    <row r="46" spans="3:8" ht="14.25" customHeight="1">
      <c r="C46" s="424"/>
      <c r="D46" s="425"/>
      <c r="E46" s="425"/>
      <c r="F46" s="425"/>
      <c r="G46" s="425"/>
      <c r="H46" s="426"/>
    </row>
    <row r="47" spans="3:8" ht="14.25">
      <c r="C47" s="427"/>
      <c r="D47" s="428"/>
      <c r="E47" s="428"/>
      <c r="F47" s="428"/>
      <c r="G47" s="428"/>
      <c r="H47" s="429"/>
    </row>
    <row r="48" spans="3:8" ht="14.25">
      <c r="C48" s="427"/>
      <c r="D48" s="428"/>
      <c r="E48" s="428"/>
      <c r="F48" s="428"/>
      <c r="G48" s="428"/>
      <c r="H48" s="429"/>
    </row>
    <row r="49" spans="3:8" ht="14.25">
      <c r="C49" s="427"/>
      <c r="D49" s="428"/>
      <c r="E49" s="428"/>
      <c r="F49" s="428"/>
      <c r="G49" s="428"/>
      <c r="H49" s="429"/>
    </row>
    <row r="50" spans="3:8" ht="14.25">
      <c r="C50" s="427"/>
      <c r="D50" s="428"/>
      <c r="E50" s="428"/>
      <c r="F50" s="428"/>
      <c r="G50" s="428"/>
      <c r="H50" s="429"/>
    </row>
    <row r="51" spans="3:8" ht="14.25">
      <c r="C51" s="427"/>
      <c r="D51" s="428"/>
      <c r="E51" s="428"/>
      <c r="F51" s="428"/>
      <c r="G51" s="428"/>
      <c r="H51" s="429"/>
    </row>
    <row r="52" spans="3:8" ht="14.25">
      <c r="C52" s="427"/>
      <c r="D52" s="428"/>
      <c r="E52" s="428"/>
      <c r="F52" s="428"/>
      <c r="G52" s="428"/>
      <c r="H52" s="429"/>
    </row>
    <row r="53" spans="3:8" ht="14.25">
      <c r="C53" s="427"/>
      <c r="D53" s="428"/>
      <c r="E53" s="428"/>
      <c r="F53" s="428"/>
      <c r="G53" s="428"/>
      <c r="H53" s="429"/>
    </row>
    <row r="54" spans="3:8" ht="14.25">
      <c r="C54" s="427"/>
      <c r="D54" s="428"/>
      <c r="E54" s="428"/>
      <c r="F54" s="428"/>
      <c r="G54" s="428"/>
      <c r="H54" s="429"/>
    </row>
    <row r="55" spans="3:8" ht="14.25">
      <c r="C55" s="427"/>
      <c r="D55" s="428"/>
      <c r="E55" s="428"/>
      <c r="F55" s="428"/>
      <c r="G55" s="428"/>
      <c r="H55" s="429"/>
    </row>
    <row r="56" spans="3:8" ht="14.25">
      <c r="C56" s="427"/>
      <c r="D56" s="428"/>
      <c r="E56" s="428"/>
      <c r="F56" s="428"/>
      <c r="G56" s="428"/>
      <c r="H56" s="429"/>
    </row>
    <row r="57" spans="3:8" ht="14.25">
      <c r="C57" s="427"/>
      <c r="D57" s="428"/>
      <c r="E57" s="428"/>
      <c r="F57" s="428"/>
      <c r="G57" s="428"/>
      <c r="H57" s="429"/>
    </row>
    <row r="58" spans="3:8" ht="15" thickBot="1">
      <c r="C58" s="430"/>
      <c r="D58" s="431"/>
      <c r="E58" s="431"/>
      <c r="F58" s="431"/>
      <c r="G58" s="431"/>
      <c r="H58" s="432"/>
    </row>
  </sheetData>
  <sheetProtection password="DCB1" sheet="1"/>
  <mergeCells count="37">
    <mergeCell ref="D25:E25"/>
    <mergeCell ref="D19:E19"/>
    <mergeCell ref="D26:E26"/>
    <mergeCell ref="D27:E27"/>
    <mergeCell ref="D28:E28"/>
    <mergeCell ref="D29:E29"/>
    <mergeCell ref="D20:E20"/>
    <mergeCell ref="D21:E21"/>
    <mergeCell ref="D22:E22"/>
    <mergeCell ref="D23:E23"/>
    <mergeCell ref="D10:E10"/>
    <mergeCell ref="D15:E15"/>
    <mergeCell ref="D16:E16"/>
    <mergeCell ref="D17:E17"/>
    <mergeCell ref="D18:E18"/>
    <mergeCell ref="D13:E13"/>
    <mergeCell ref="D14:E14"/>
    <mergeCell ref="D42:E42"/>
    <mergeCell ref="D1:E1"/>
    <mergeCell ref="D2:E2"/>
    <mergeCell ref="D3:E3"/>
    <mergeCell ref="D4:E4"/>
    <mergeCell ref="D5:E5"/>
    <mergeCell ref="D6:E6"/>
    <mergeCell ref="D8:E8"/>
    <mergeCell ref="D24:E24"/>
    <mergeCell ref="D9:E9"/>
    <mergeCell ref="C45:D45"/>
    <mergeCell ref="C46:H58"/>
    <mergeCell ref="E34:F34"/>
    <mergeCell ref="E35:F35"/>
    <mergeCell ref="D7:E7"/>
    <mergeCell ref="D37:E37"/>
    <mergeCell ref="D38:E38"/>
    <mergeCell ref="D41:E41"/>
    <mergeCell ref="D11:E11"/>
    <mergeCell ref="D12:E12"/>
  </mergeCells>
  <printOptions/>
  <pageMargins left="0.7086614173228347" right="0.7086614173228347" top="0.7480314960629921" bottom="0.7480314960629921" header="0.31496062992125984" footer="0.31496062992125984"/>
  <pageSetup fitToHeight="1" fitToWidth="1"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3:DB69"/>
  <sheetViews>
    <sheetView zoomScale="70" zoomScaleNormal="70" zoomScalePageLayoutView="0" workbookViewId="0" topLeftCell="A1">
      <selection activeCell="W64" sqref="W64"/>
    </sheetView>
  </sheetViews>
  <sheetFormatPr defaultColWidth="11.421875" defaultRowHeight="15"/>
  <cols>
    <col min="1" max="1" width="2.28125" style="0" customWidth="1"/>
    <col min="2" max="2" width="13.421875" style="0" bestFit="1" customWidth="1"/>
    <col min="3" max="3" width="22.421875" style="0" customWidth="1"/>
    <col min="4" max="6" width="5.7109375" style="0" customWidth="1"/>
    <col min="7" max="8" width="2.7109375" style="0" customWidth="1"/>
    <col min="9" max="9" width="13.421875" style="0" bestFit="1" customWidth="1"/>
    <col min="10" max="10" width="22.421875" style="0" customWidth="1"/>
    <col min="11" max="13" width="5.7109375" style="0" customWidth="1"/>
    <col min="14" max="16" width="2.7109375" style="0" customWidth="1"/>
    <col min="17" max="17" width="13.421875" style="0" bestFit="1" customWidth="1"/>
    <col min="18" max="18" width="22.421875" style="0" customWidth="1"/>
    <col min="19" max="21" width="5.7109375" style="0" customWidth="1"/>
    <col min="22" max="24" width="2.7109375" style="0" customWidth="1"/>
    <col min="25" max="25" width="15.00390625" style="0" bestFit="1" customWidth="1"/>
    <col min="26" max="26" width="22.421875" style="0" customWidth="1"/>
    <col min="27" max="27" width="5.421875" style="0" customWidth="1"/>
    <col min="28" max="29" width="5.7109375" style="0" customWidth="1"/>
    <col min="30" max="34" width="2.7109375" style="0" customWidth="1"/>
    <col min="35" max="35" width="15.00390625" style="0" bestFit="1" customWidth="1"/>
    <col min="36" max="36" width="22.421875" style="0" customWidth="1"/>
    <col min="37" max="39" width="5.7109375" style="0" customWidth="1"/>
    <col min="40" max="44" width="2.7109375" style="0" customWidth="1"/>
    <col min="45" max="45" width="15.00390625" style="0" bestFit="1" customWidth="1"/>
    <col min="46" max="46" width="22.421875" style="0" customWidth="1"/>
    <col min="47" max="49" width="5.7109375" style="0" customWidth="1"/>
    <col min="50" max="52" width="2.7109375" style="0" customWidth="1"/>
    <col min="53" max="53" width="15.00390625" style="0" bestFit="1" customWidth="1"/>
    <col min="54" max="54" width="22.421875" style="0" customWidth="1"/>
    <col min="55" max="57" width="5.7109375" style="0" customWidth="1"/>
    <col min="58" max="61" width="2.7109375" style="0" customWidth="1"/>
    <col min="62" max="62" width="16.140625" style="0" bestFit="1" customWidth="1"/>
    <col min="63" max="63" width="22.421875" style="0" customWidth="1"/>
    <col min="64" max="66" width="5.7109375" style="0" customWidth="1"/>
    <col min="67" max="74" width="2.7109375" style="0" customWidth="1"/>
    <col min="75" max="75" width="11.140625" style="0" bestFit="1" customWidth="1"/>
    <col min="76" max="76" width="22.421875" style="0" customWidth="1"/>
    <col min="77" max="79" width="5.7109375" style="0" customWidth="1"/>
    <col min="80" max="84" width="2.7109375" style="0" customWidth="1"/>
    <col min="85" max="85" width="12.140625" style="0" bestFit="1" customWidth="1"/>
    <col min="86" max="86" width="22.421875" style="0" customWidth="1"/>
    <col min="87" max="89" width="5.7109375" style="0" customWidth="1"/>
    <col min="90" max="92" width="2.7109375" style="0" customWidth="1"/>
    <col min="93" max="93" width="12.140625" style="0" bestFit="1" customWidth="1"/>
    <col min="94" max="94" width="22.421875" style="0" customWidth="1"/>
    <col min="95" max="97" width="5.7109375" style="0" customWidth="1"/>
    <col min="98" max="101" width="2.7109375" style="0" customWidth="1"/>
    <col min="102" max="102" width="12.8515625" style="0" bestFit="1" customWidth="1"/>
    <col min="103" max="103" width="22.421875" style="0" customWidth="1"/>
    <col min="104" max="106" width="5.7109375" style="0" customWidth="1"/>
    <col min="107" max="107" width="1.8515625" style="0" customWidth="1"/>
  </cols>
  <sheetData>
    <row r="3" spans="1:44" ht="18" customHeight="1">
      <c r="A3" s="2"/>
      <c r="D3" s="2"/>
      <c r="E3" s="2"/>
      <c r="F3" s="2"/>
      <c r="G3" s="2"/>
      <c r="AN3" s="1"/>
      <c r="AO3" s="1"/>
      <c r="AP3" s="1"/>
      <c r="AQ3" s="1"/>
      <c r="AR3" s="1"/>
    </row>
    <row r="4" spans="1:44" ht="18" customHeight="1" thickBot="1">
      <c r="A4" s="2"/>
      <c r="B4" s="2"/>
      <c r="C4" s="2"/>
      <c r="D4" s="2"/>
      <c r="E4" s="2"/>
      <c r="F4" s="2"/>
      <c r="G4" s="2"/>
      <c r="AN4" s="1"/>
      <c r="AO4" s="1"/>
      <c r="AP4" s="1"/>
      <c r="AQ4" s="1"/>
      <c r="AR4" s="1"/>
    </row>
    <row r="5" spans="2:106" ht="18" customHeight="1" thickBot="1">
      <c r="B5" s="465" t="s">
        <v>89</v>
      </c>
      <c r="C5" s="466"/>
      <c r="D5" s="466"/>
      <c r="E5" s="466"/>
      <c r="F5" s="467"/>
      <c r="G5" s="2"/>
      <c r="I5" s="465" t="s">
        <v>90</v>
      </c>
      <c r="J5" s="466"/>
      <c r="K5" s="466"/>
      <c r="L5" s="466"/>
      <c r="M5" s="467"/>
      <c r="Q5" s="465" t="s">
        <v>107</v>
      </c>
      <c r="R5" s="466"/>
      <c r="S5" s="466"/>
      <c r="T5" s="466"/>
      <c r="U5" s="467"/>
      <c r="Y5" s="465" t="s">
        <v>108</v>
      </c>
      <c r="Z5" s="466"/>
      <c r="AA5" s="466"/>
      <c r="AB5" s="466"/>
      <c r="AC5" s="467"/>
      <c r="AI5" s="465" t="s">
        <v>109</v>
      </c>
      <c r="AJ5" s="466"/>
      <c r="AK5" s="466"/>
      <c r="AL5" s="466"/>
      <c r="AM5" s="467"/>
      <c r="AN5" s="1"/>
      <c r="AO5" s="1"/>
      <c r="AP5" s="1"/>
      <c r="AQ5" s="1"/>
      <c r="AR5" s="1"/>
      <c r="AS5" s="465" t="s">
        <v>110</v>
      </c>
      <c r="AT5" s="466"/>
      <c r="AU5" s="466"/>
      <c r="AV5" s="466"/>
      <c r="AW5" s="467"/>
      <c r="BA5" s="465" t="s">
        <v>111</v>
      </c>
      <c r="BB5" s="466"/>
      <c r="BC5" s="466"/>
      <c r="BD5" s="466"/>
      <c r="BE5" s="467"/>
      <c r="BJ5" s="465" t="s">
        <v>112</v>
      </c>
      <c r="BK5" s="466"/>
      <c r="BL5" s="466"/>
      <c r="BM5" s="466"/>
      <c r="BN5" s="467"/>
      <c r="BS5" s="1"/>
      <c r="BT5" s="1"/>
      <c r="BU5" s="1"/>
      <c r="BV5" s="1"/>
      <c r="BW5" s="465" t="s">
        <v>113</v>
      </c>
      <c r="BX5" s="466"/>
      <c r="BY5" s="466"/>
      <c r="BZ5" s="466"/>
      <c r="CA5" s="467"/>
      <c r="CG5" s="465" t="s">
        <v>114</v>
      </c>
      <c r="CH5" s="466"/>
      <c r="CI5" s="466"/>
      <c r="CJ5" s="466"/>
      <c r="CK5" s="467"/>
      <c r="CO5" s="465" t="s">
        <v>115</v>
      </c>
      <c r="CP5" s="466"/>
      <c r="CQ5" s="466"/>
      <c r="CR5" s="466"/>
      <c r="CS5" s="467"/>
      <c r="CX5" s="465" t="s">
        <v>116</v>
      </c>
      <c r="CY5" s="466"/>
      <c r="CZ5" s="466"/>
      <c r="DA5" s="466"/>
      <c r="DB5" s="467"/>
    </row>
    <row r="6" spans="2:74" ht="18" customHeight="1">
      <c r="B6" s="3"/>
      <c r="C6" s="4" t="s">
        <v>15</v>
      </c>
      <c r="F6" s="5"/>
      <c r="G6" s="5"/>
      <c r="H6" s="1"/>
      <c r="I6" s="3"/>
      <c r="J6" s="4" t="s">
        <v>4</v>
      </c>
      <c r="R6" s="4" t="s">
        <v>161</v>
      </c>
      <c r="Z6" s="4" t="s">
        <v>163</v>
      </c>
      <c r="AJ6" s="4" t="s">
        <v>165</v>
      </c>
      <c r="AN6" s="1"/>
      <c r="AO6" s="1"/>
      <c r="AP6" s="1"/>
      <c r="AQ6" s="1"/>
      <c r="AR6" s="1"/>
      <c r="AX6" s="1"/>
      <c r="AY6" s="1"/>
      <c r="AZ6" s="1"/>
      <c r="BF6" s="1"/>
      <c r="BG6" s="1"/>
      <c r="BH6" s="1"/>
      <c r="BI6" s="1"/>
      <c r="BK6" s="4" t="s">
        <v>19</v>
      </c>
      <c r="BO6" s="1"/>
      <c r="BP6" s="1"/>
      <c r="BQ6" s="1"/>
      <c r="BS6" s="1"/>
      <c r="BT6" s="1"/>
      <c r="BU6" s="1"/>
      <c r="BV6" s="1"/>
    </row>
    <row r="7" spans="2:89" ht="18" customHeight="1" thickBot="1">
      <c r="B7" s="286" t="s">
        <v>66</v>
      </c>
      <c r="C7" s="287" t="s">
        <v>0</v>
      </c>
      <c r="D7" s="287" t="s">
        <v>1</v>
      </c>
      <c r="E7" s="287" t="s">
        <v>2</v>
      </c>
      <c r="F7" s="288" t="s">
        <v>3</v>
      </c>
      <c r="G7" s="21"/>
      <c r="H7" s="1"/>
      <c r="I7" s="232" t="s">
        <v>72</v>
      </c>
      <c r="J7" s="233" t="s">
        <v>0</v>
      </c>
      <c r="K7" s="233" t="s">
        <v>1</v>
      </c>
      <c r="L7" s="233" t="s">
        <v>2</v>
      </c>
      <c r="M7" s="234" t="s">
        <v>3</v>
      </c>
      <c r="Q7" s="282" t="s">
        <v>84</v>
      </c>
      <c r="R7" s="275" t="s">
        <v>0</v>
      </c>
      <c r="S7" s="275" t="s">
        <v>1</v>
      </c>
      <c r="T7" s="275" t="s">
        <v>2</v>
      </c>
      <c r="U7" s="277" t="s">
        <v>3</v>
      </c>
      <c r="Y7" s="257" t="s">
        <v>106</v>
      </c>
      <c r="Z7" s="258" t="s">
        <v>0</v>
      </c>
      <c r="AA7" s="258" t="s">
        <v>1</v>
      </c>
      <c r="AB7" s="258" t="s">
        <v>2</v>
      </c>
      <c r="AC7" s="260" t="s">
        <v>3</v>
      </c>
      <c r="AI7" s="269" t="s">
        <v>117</v>
      </c>
      <c r="AJ7" s="270" t="s">
        <v>0</v>
      </c>
      <c r="AK7" s="270" t="s">
        <v>1</v>
      </c>
      <c r="AL7" s="270" t="s">
        <v>2</v>
      </c>
      <c r="AM7" s="272" t="s">
        <v>3</v>
      </c>
      <c r="AN7" s="1"/>
      <c r="AO7" s="1"/>
      <c r="AP7" s="1"/>
      <c r="AQ7" s="1"/>
      <c r="AR7" s="1"/>
      <c r="AX7" s="1"/>
      <c r="AY7" s="1"/>
      <c r="AZ7" s="1"/>
      <c r="BF7" s="1"/>
      <c r="BG7" s="1"/>
      <c r="BH7" s="1"/>
      <c r="BI7" s="1"/>
      <c r="BJ7" s="248" t="s">
        <v>132</v>
      </c>
      <c r="BK7" s="6" t="s">
        <v>0</v>
      </c>
      <c r="BL7" s="6" t="s">
        <v>1</v>
      </c>
      <c r="BM7" s="6" t="s">
        <v>2</v>
      </c>
      <c r="BN7" s="7" t="s">
        <v>3</v>
      </c>
      <c r="BO7" s="1"/>
      <c r="BP7" s="1"/>
      <c r="BQ7" s="1"/>
      <c r="BR7" s="1"/>
      <c r="BS7" s="1"/>
      <c r="BT7" s="1"/>
      <c r="BU7" s="1"/>
      <c r="BV7" s="1"/>
      <c r="CG7" s="248" t="s">
        <v>139</v>
      </c>
      <c r="CH7" s="6" t="s">
        <v>0</v>
      </c>
      <c r="CI7" s="6" t="s">
        <v>1</v>
      </c>
      <c r="CJ7" s="6" t="s">
        <v>2</v>
      </c>
      <c r="CK7" s="7" t="s">
        <v>3</v>
      </c>
    </row>
    <row r="8" spans="2:91" ht="18" customHeight="1" thickBot="1" thickTop="1">
      <c r="B8" s="289" t="s">
        <v>67</v>
      </c>
      <c r="C8" s="227" t="str">
        <f>IF('RESULTAT DU TRI'!C29=0,"J28",'RESULTAT DU TRI'!D29)</f>
        <v>J28</v>
      </c>
      <c r="D8" s="9"/>
      <c r="E8" s="474"/>
      <c r="F8" s="10"/>
      <c r="G8" s="23"/>
      <c r="H8" s="38"/>
      <c r="I8" s="235" t="s">
        <v>73</v>
      </c>
      <c r="J8" s="236" t="str">
        <f>IF('RESULTAT DU TRI'!C21=0,"J20",'RESULTAT DU TRI'!D21)</f>
        <v>J20</v>
      </c>
      <c r="K8" s="9"/>
      <c r="L8" s="474"/>
      <c r="M8" s="10"/>
      <c r="N8" s="37"/>
      <c r="O8" s="23"/>
      <c r="P8" s="23"/>
      <c r="Q8" s="283" t="s">
        <v>85</v>
      </c>
      <c r="R8" s="276" t="str">
        <f>IF('RESULTAT DU TRI'!C14=0,"J13",'RESULTAT DU TRI'!D14)</f>
        <v>J13</v>
      </c>
      <c r="S8" s="9"/>
      <c r="T8" s="474"/>
      <c r="U8" s="10"/>
      <c r="V8" s="37"/>
      <c r="W8" s="23"/>
      <c r="X8" s="23"/>
      <c r="Y8" s="281" t="s">
        <v>96</v>
      </c>
      <c r="Z8" s="259" t="str">
        <f>IF('RESULTAT DU TRI'!C13=0,"J12",'RESULTAT DU TRI'!D13)</f>
        <v>J12</v>
      </c>
      <c r="AA8" s="9"/>
      <c r="AB8" s="474"/>
      <c r="AC8" s="10"/>
      <c r="AD8" s="23"/>
      <c r="AE8" s="23"/>
      <c r="AF8" s="23"/>
      <c r="AG8" s="23"/>
      <c r="AH8" s="38"/>
      <c r="AI8" s="269" t="s">
        <v>118</v>
      </c>
      <c r="AJ8" s="271" t="str">
        <f>IF('RESULTAT DU TRI'!C6=0,"J5",'RESULTAT DU TRI'!D6)</f>
        <v>J5</v>
      </c>
      <c r="AK8" s="9"/>
      <c r="AL8" s="474"/>
      <c r="AM8" s="10"/>
      <c r="AN8" s="37"/>
      <c r="AO8" s="23"/>
      <c r="AP8" s="23"/>
      <c r="AQ8" s="23"/>
      <c r="AR8" s="23"/>
      <c r="AS8" s="23"/>
      <c r="AT8" s="23"/>
      <c r="AU8" s="23"/>
      <c r="AV8" s="23"/>
      <c r="AW8" s="23"/>
      <c r="AX8" s="23"/>
      <c r="AY8" s="23"/>
      <c r="AZ8" s="23"/>
      <c r="BA8" s="23"/>
      <c r="BB8" s="23"/>
      <c r="BC8" s="23"/>
      <c r="BD8" s="23"/>
      <c r="BE8" s="23"/>
      <c r="BF8" s="23"/>
      <c r="BG8" s="23"/>
      <c r="BH8" s="23"/>
      <c r="BI8" s="23"/>
      <c r="BJ8" s="249" t="s">
        <v>133</v>
      </c>
      <c r="BK8" s="8" t="str">
        <f>IF('RESULTAT DU TRI'!C5=0,"J4",'RESULTAT DU TRI'!D5)</f>
        <v>J4</v>
      </c>
      <c r="BL8" s="9"/>
      <c r="BM8" s="474"/>
      <c r="BN8" s="10"/>
      <c r="BO8" s="23"/>
      <c r="BP8" s="23"/>
      <c r="BQ8" s="23"/>
      <c r="BR8" s="23"/>
      <c r="BS8" s="23"/>
      <c r="BT8" s="23"/>
      <c r="BU8" s="23"/>
      <c r="BV8" s="23"/>
      <c r="BW8" s="23"/>
      <c r="BX8" s="23"/>
      <c r="BY8" s="23"/>
      <c r="BZ8" s="23"/>
      <c r="CA8" s="23"/>
      <c r="CB8" s="23"/>
      <c r="CC8" s="23"/>
      <c r="CD8" s="23"/>
      <c r="CE8" s="23"/>
      <c r="CF8" s="38"/>
      <c r="CG8" s="280" t="s">
        <v>13</v>
      </c>
      <c r="CH8" s="8">
        <f>IF(BL8=BL9,"",IF(BL8&gt;BL9,BK8,BK9))</f>
      </c>
      <c r="CI8" s="9"/>
      <c r="CJ8" s="35"/>
      <c r="CK8" s="24"/>
      <c r="CL8" s="25"/>
      <c r="CM8" s="1"/>
    </row>
    <row r="9" spans="2:91" ht="18" customHeight="1" thickTop="1">
      <c r="B9" s="12"/>
      <c r="C9" s="228" t="str">
        <f>IF('RESULTAT DU TRI'!C22=0,"J21",'RESULTAT DU TRI'!D22)</f>
        <v>J21</v>
      </c>
      <c r="D9" s="229"/>
      <c r="E9" s="475"/>
      <c r="F9" s="123"/>
      <c r="G9" s="49"/>
      <c r="H9" s="1"/>
      <c r="I9" s="12"/>
      <c r="J9" s="237">
        <f>IF(D8=D9,"",IF(D8&gt;D9,C8,C9))</f>
      </c>
      <c r="K9" s="229"/>
      <c r="L9" s="475"/>
      <c r="M9" s="123"/>
      <c r="N9" s="44"/>
      <c r="Q9" s="12"/>
      <c r="R9" s="278">
        <f>IF(K8=K9,"",IF(K8&gt;K9,J8,J9))</f>
      </c>
      <c r="S9" s="225"/>
      <c r="T9" s="475"/>
      <c r="U9" s="15"/>
      <c r="V9" s="129"/>
      <c r="W9" s="94"/>
      <c r="X9" s="94"/>
      <c r="Y9" s="12"/>
      <c r="Z9" s="261">
        <f>IF(S8=S9,"",IF(S8&gt;S9,R8,R9))</f>
      </c>
      <c r="AA9" s="193"/>
      <c r="AB9" s="475"/>
      <c r="AC9" s="15"/>
      <c r="AD9" s="105"/>
      <c r="AE9" s="44"/>
      <c r="AF9" s="1"/>
      <c r="AI9" s="12"/>
      <c r="AJ9" s="273">
        <f>IF(AA8=AA9,"",IF(AA8&gt;AA9,Z8,Z9))</f>
      </c>
      <c r="AK9" s="193"/>
      <c r="AL9" s="475"/>
      <c r="AM9" s="15"/>
      <c r="AN9" s="156"/>
      <c r="AO9" s="109"/>
      <c r="AP9" s="109"/>
      <c r="AQ9" s="157"/>
      <c r="AR9" s="1"/>
      <c r="AS9" s="1"/>
      <c r="AT9" s="1"/>
      <c r="AU9" s="1"/>
      <c r="AV9" s="1"/>
      <c r="AW9" s="1"/>
      <c r="AX9" s="1"/>
      <c r="AY9" s="1"/>
      <c r="AZ9" s="1"/>
      <c r="BF9" s="1"/>
      <c r="BG9" s="1"/>
      <c r="BH9" s="1"/>
      <c r="BI9" s="1"/>
      <c r="BJ9" s="12"/>
      <c r="BK9" s="13">
        <f>IF(AK8=AK9,"",IF(AK8&gt;AK9,AJ8,AJ9))</f>
      </c>
      <c r="BL9" s="193"/>
      <c r="BM9" s="475"/>
      <c r="BN9" s="15"/>
      <c r="BO9" s="117"/>
      <c r="BP9" s="117"/>
      <c r="BQ9" s="177"/>
      <c r="BR9" s="1"/>
      <c r="BS9" s="1"/>
      <c r="BT9" s="1"/>
      <c r="BU9" s="1"/>
      <c r="BV9" s="1"/>
      <c r="CB9" s="1"/>
      <c r="CC9" s="149"/>
      <c r="CD9" s="176"/>
      <c r="CE9" s="109"/>
      <c r="CF9" s="110"/>
      <c r="CG9" s="12"/>
      <c r="CH9" s="13">
        <f>IF(BY34=BY35,"",IF(BY34&gt;BY35,BX34,BX35))</f>
      </c>
      <c r="CI9" s="193"/>
      <c r="CJ9" s="36"/>
      <c r="CK9" s="27"/>
      <c r="CL9" s="26"/>
      <c r="CM9" s="1"/>
    </row>
    <row r="10" spans="2:91" ht="18" customHeight="1">
      <c r="B10" s="290" t="s">
        <v>5</v>
      </c>
      <c r="C10" s="239" t="s">
        <v>158</v>
      </c>
      <c r="D10" s="491" t="str">
        <f>J8</f>
        <v>J20</v>
      </c>
      <c r="E10" s="492"/>
      <c r="F10" s="493"/>
      <c r="G10" s="50"/>
      <c r="I10" s="238" t="s">
        <v>5</v>
      </c>
      <c r="J10" s="239"/>
      <c r="K10" s="488">
        <f>IF(D8=D9,"",IF(D8&lt;D9,C8,C9))</f>
      </c>
      <c r="L10" s="489"/>
      <c r="M10" s="490"/>
      <c r="N10" s="29"/>
      <c r="Q10" s="279" t="s">
        <v>5</v>
      </c>
      <c r="R10" s="5"/>
      <c r="S10" s="485" t="str">
        <f>Z29</f>
        <v>J15</v>
      </c>
      <c r="T10" s="486"/>
      <c r="U10" s="487"/>
      <c r="V10" s="50"/>
      <c r="W10" s="1"/>
      <c r="Y10" s="262" t="s">
        <v>5</v>
      </c>
      <c r="Z10" s="5"/>
      <c r="AA10" s="471">
        <f>IF(S13=S14,"",IF(S13&lt;S14,R13,R14))</f>
      </c>
      <c r="AB10" s="472"/>
      <c r="AC10" s="473"/>
      <c r="AD10" s="1"/>
      <c r="AE10" s="29"/>
      <c r="AF10" s="1"/>
      <c r="AI10" s="274" t="s">
        <v>5</v>
      </c>
      <c r="AJ10" s="5"/>
      <c r="AK10" s="479">
        <f>IF(AA8=AA9,"",IF(AA8&lt;AA9,Z8,Z9))</f>
      </c>
      <c r="AL10" s="480"/>
      <c r="AM10" s="481"/>
      <c r="AN10" s="1"/>
      <c r="AO10" s="1"/>
      <c r="AP10" s="1"/>
      <c r="AQ10" s="149"/>
      <c r="AR10" s="1"/>
      <c r="AS10" s="1"/>
      <c r="AT10" s="1"/>
      <c r="AU10" s="1"/>
      <c r="AV10" s="1"/>
      <c r="AW10" s="1"/>
      <c r="AX10" s="1"/>
      <c r="AY10" s="1"/>
      <c r="AZ10" s="1"/>
      <c r="BF10" s="1"/>
      <c r="BG10" s="1"/>
      <c r="BH10" s="1"/>
      <c r="BI10" s="1"/>
      <c r="BJ10" s="16" t="s">
        <v>5</v>
      </c>
      <c r="BK10" s="5"/>
      <c r="BL10" s="468">
        <f>IF(BC13=BC14,"",IF(BC13&lt;BC14,BB13,BB14))</f>
      </c>
      <c r="BM10" s="469"/>
      <c r="BN10" s="470"/>
      <c r="BO10" s="1"/>
      <c r="BP10" s="1"/>
      <c r="BQ10" s="111"/>
      <c r="BR10" s="1"/>
      <c r="BS10" s="1"/>
      <c r="BT10" s="1"/>
      <c r="BU10" s="1"/>
      <c r="BV10" s="1"/>
      <c r="CB10" s="1"/>
      <c r="CC10" s="149"/>
      <c r="CE10" s="1"/>
      <c r="CG10" s="16" t="s">
        <v>5</v>
      </c>
      <c r="CH10" s="5"/>
      <c r="CI10" s="468">
        <f>IF(BY13=BY14,"",IF(BY13&lt;BY14,BX13,BX14))</f>
      </c>
      <c r="CJ10" s="469"/>
      <c r="CK10" s="470"/>
      <c r="CL10" s="26"/>
      <c r="CM10" s="1"/>
    </row>
    <row r="11" spans="3:101" ht="18" customHeight="1" thickBot="1">
      <c r="C11" s="1"/>
      <c r="D11" s="291"/>
      <c r="F11" s="5"/>
      <c r="G11" s="50"/>
      <c r="H11" s="5"/>
      <c r="N11" s="29"/>
      <c r="V11" s="50"/>
      <c r="W11" s="1"/>
      <c r="AD11" s="1"/>
      <c r="AE11" s="29"/>
      <c r="AF11" s="1"/>
      <c r="AN11" s="1"/>
      <c r="AO11" s="1"/>
      <c r="AP11" s="1"/>
      <c r="AQ11" s="149"/>
      <c r="AR11" s="1"/>
      <c r="AS11" s="1"/>
      <c r="AT11" s="1"/>
      <c r="AU11" s="1"/>
      <c r="AV11" s="1"/>
      <c r="AW11" s="1"/>
      <c r="AX11" s="1"/>
      <c r="AY11" s="1"/>
      <c r="AZ11" s="1"/>
      <c r="BF11" s="1"/>
      <c r="BG11" s="1"/>
      <c r="BH11" s="1"/>
      <c r="BI11" s="1"/>
      <c r="BJ11" s="1"/>
      <c r="BK11" s="1"/>
      <c r="BL11" s="1"/>
      <c r="BM11" s="1"/>
      <c r="BN11" s="1"/>
      <c r="BO11" s="1"/>
      <c r="BP11" s="1"/>
      <c r="BQ11" s="111"/>
      <c r="BR11" s="1"/>
      <c r="BS11" s="1"/>
      <c r="BT11" s="1"/>
      <c r="BU11" s="1"/>
      <c r="BV11" s="1"/>
      <c r="CA11" s="5"/>
      <c r="CB11" s="1"/>
      <c r="CC11" s="149"/>
      <c r="CE11" s="1"/>
      <c r="CG11" s="1"/>
      <c r="CL11" s="28"/>
      <c r="CM11" s="21"/>
      <c r="CT11" s="5"/>
      <c r="CU11" s="5"/>
      <c r="CV11" s="5"/>
      <c r="CW11" s="5"/>
    </row>
    <row r="12" spans="3:102" ht="18" customHeight="1" thickBot="1" thickTop="1">
      <c r="C12" s="247" t="s">
        <v>6</v>
      </c>
      <c r="G12" s="50"/>
      <c r="N12" s="29"/>
      <c r="Q12" s="284" t="s">
        <v>79</v>
      </c>
      <c r="R12" s="242" t="s">
        <v>0</v>
      </c>
      <c r="S12" s="242" t="s">
        <v>1</v>
      </c>
      <c r="T12" s="242" t="s">
        <v>2</v>
      </c>
      <c r="U12" s="243" t="s">
        <v>3</v>
      </c>
      <c r="V12" s="50"/>
      <c r="W12" s="1"/>
      <c r="AE12" s="29"/>
      <c r="AF12" s="1"/>
      <c r="AI12" s="250" t="s">
        <v>91</v>
      </c>
      <c r="AJ12" s="251" t="s">
        <v>0</v>
      </c>
      <c r="AK12" s="251" t="s">
        <v>1</v>
      </c>
      <c r="AL12" s="251" t="s">
        <v>2</v>
      </c>
      <c r="AM12" s="254" t="s">
        <v>3</v>
      </c>
      <c r="AN12" s="1"/>
      <c r="AO12" s="1"/>
      <c r="AP12" s="1"/>
      <c r="AQ12" s="149"/>
      <c r="AR12" s="1"/>
      <c r="AS12" s="263" t="s">
        <v>122</v>
      </c>
      <c r="AT12" s="264" t="s">
        <v>0</v>
      </c>
      <c r="AU12" s="264" t="s">
        <v>1</v>
      </c>
      <c r="AV12" s="264" t="s">
        <v>2</v>
      </c>
      <c r="AW12" s="266" t="s">
        <v>3</v>
      </c>
      <c r="AX12" s="1"/>
      <c r="AY12" s="1"/>
      <c r="AZ12" s="1"/>
      <c r="BA12" s="248" t="s">
        <v>127</v>
      </c>
      <c r="BB12" s="6" t="s">
        <v>0</v>
      </c>
      <c r="BC12" s="6" t="s">
        <v>1</v>
      </c>
      <c r="BD12" s="6" t="s">
        <v>2</v>
      </c>
      <c r="BE12" s="7" t="s">
        <v>3</v>
      </c>
      <c r="BF12" s="1"/>
      <c r="BG12" s="32"/>
      <c r="BH12" s="32"/>
      <c r="BI12" s="32"/>
      <c r="BJ12" s="32"/>
      <c r="BK12" s="32"/>
      <c r="BL12" s="32"/>
      <c r="BM12" s="32"/>
      <c r="BN12" s="32"/>
      <c r="BO12" s="32"/>
      <c r="BP12" s="32"/>
      <c r="BQ12" s="111"/>
      <c r="BR12" s="1"/>
      <c r="BS12" s="1"/>
      <c r="BT12" s="1"/>
      <c r="BU12" s="1"/>
      <c r="BV12" s="1"/>
      <c r="BW12" s="248" t="s">
        <v>137</v>
      </c>
      <c r="BX12" s="6" t="s">
        <v>0</v>
      </c>
      <c r="BY12" s="6" t="s">
        <v>1</v>
      </c>
      <c r="BZ12" s="6" t="s">
        <v>2</v>
      </c>
      <c r="CA12" s="7" t="s">
        <v>3</v>
      </c>
      <c r="CB12" s="1"/>
      <c r="CC12" s="149"/>
      <c r="CE12" s="1"/>
      <c r="CL12" s="26"/>
      <c r="CM12" s="1"/>
      <c r="CN12" s="61"/>
      <c r="CO12" s="248" t="s">
        <v>140</v>
      </c>
      <c r="CP12" s="6" t="s">
        <v>0</v>
      </c>
      <c r="CQ12" s="6" t="s">
        <v>1</v>
      </c>
      <c r="CR12" s="6" t="s">
        <v>2</v>
      </c>
      <c r="CS12" s="7" t="s">
        <v>3</v>
      </c>
      <c r="CT12" s="41"/>
      <c r="CU12" s="32"/>
      <c r="CV12" s="1"/>
      <c r="CW12" s="1"/>
      <c r="CX12" s="1"/>
    </row>
    <row r="13" spans="7:102" ht="18" customHeight="1" thickBot="1" thickTop="1">
      <c r="G13" s="50"/>
      <c r="N13" s="29"/>
      <c r="Q13" s="285" t="s">
        <v>80</v>
      </c>
      <c r="R13" s="245">
        <f>IF(D8=D9,"",IF(D8&lt;D9,C8,C9))</f>
      </c>
      <c r="S13" s="9"/>
      <c r="T13" s="474"/>
      <c r="U13" s="24"/>
      <c r="V13" s="51"/>
      <c r="W13" s="23"/>
      <c r="X13" s="23"/>
      <c r="Y13" s="23"/>
      <c r="Z13" s="23"/>
      <c r="AA13" s="23"/>
      <c r="AB13" s="23"/>
      <c r="AC13" s="23"/>
      <c r="AD13" s="23"/>
      <c r="AE13" s="54"/>
      <c r="AF13" s="23"/>
      <c r="AG13" s="23"/>
      <c r="AH13" s="23"/>
      <c r="AI13" s="252" t="s">
        <v>92</v>
      </c>
      <c r="AJ13" s="253">
        <f>IF(S13=S14,"",IF(S13&gt;S14,R13,R14))</f>
      </c>
      <c r="AK13" s="9"/>
      <c r="AL13" s="14"/>
      <c r="AM13" s="24"/>
      <c r="AN13" s="98"/>
      <c r="AO13" s="23"/>
      <c r="AP13" s="23"/>
      <c r="AQ13" s="158"/>
      <c r="AR13" s="38"/>
      <c r="AS13" s="263" t="s">
        <v>123</v>
      </c>
      <c r="AT13" s="265">
        <f>IF(AK13=AK14,"",IF(AK13&gt;AK14,AJ13,AJ14))</f>
      </c>
      <c r="AU13" s="9"/>
      <c r="AV13" s="474"/>
      <c r="AW13" s="24"/>
      <c r="AX13" s="98"/>
      <c r="AY13" s="23"/>
      <c r="AZ13" s="154"/>
      <c r="BA13" s="249" t="s">
        <v>128</v>
      </c>
      <c r="BB13" s="8">
        <f>IF(AU13=AU14,"",IF(AU13&gt;AU14,AT13,AT14))</f>
      </c>
      <c r="BC13" s="9"/>
      <c r="BD13" s="14"/>
      <c r="BE13" s="24"/>
      <c r="BF13" s="37"/>
      <c r="BG13" s="23"/>
      <c r="BH13" s="23"/>
      <c r="BI13" s="23"/>
      <c r="BJ13" s="23"/>
      <c r="BK13" s="23"/>
      <c r="BL13" s="23"/>
      <c r="BM13" s="23"/>
      <c r="BN13" s="23"/>
      <c r="BO13" s="23"/>
      <c r="BP13" s="23"/>
      <c r="BQ13" s="112"/>
      <c r="BR13" s="23"/>
      <c r="BS13" s="23"/>
      <c r="BT13" s="23"/>
      <c r="BU13" s="23"/>
      <c r="BV13" s="23"/>
      <c r="BW13" s="280" t="s">
        <v>138</v>
      </c>
      <c r="BX13" s="8">
        <f>IF(BC13=BC14,"",IF(BC13&gt;BC14,BB13,BB14))</f>
      </c>
      <c r="BY13" s="9"/>
      <c r="BZ13" s="474"/>
      <c r="CA13" s="24"/>
      <c r="CB13" s="47"/>
      <c r="CC13" s="162"/>
      <c r="CD13" s="47"/>
      <c r="CE13" s="187"/>
      <c r="CL13" s="26"/>
      <c r="CM13" s="62"/>
      <c r="CN13" s="63"/>
      <c r="CO13" s="280" t="s">
        <v>14</v>
      </c>
      <c r="CP13" s="8">
        <f>IF(CI8=CI9,"",IF(CI8&gt;CI9,CH8,CH9))</f>
      </c>
      <c r="CQ13" s="9"/>
      <c r="CR13" s="35"/>
      <c r="CS13" s="10"/>
      <c r="CT13" s="40"/>
      <c r="CU13" s="1"/>
      <c r="CV13" s="11"/>
      <c r="CW13" s="1"/>
      <c r="CX13" s="1"/>
    </row>
    <row r="14" spans="8:102" ht="18" customHeight="1" thickTop="1">
      <c r="H14" s="52"/>
      <c r="I14" s="52"/>
      <c r="J14" s="52"/>
      <c r="K14" s="52"/>
      <c r="L14" s="52"/>
      <c r="M14" s="52"/>
      <c r="N14" s="48"/>
      <c r="O14" s="49"/>
      <c r="P14" s="53"/>
      <c r="Q14" s="12"/>
      <c r="R14" s="246">
        <f>IF(K18=K19,"",IF(K18&lt;K19,J18,J19))</f>
      </c>
      <c r="S14" s="225"/>
      <c r="T14" s="475"/>
      <c r="U14" s="27"/>
      <c r="V14" s="50"/>
      <c r="W14" s="1"/>
      <c r="X14" s="1"/>
      <c r="Y14" s="1"/>
      <c r="AD14" s="1"/>
      <c r="AE14" s="29"/>
      <c r="AF14" s="1"/>
      <c r="AG14" s="111"/>
      <c r="AH14" s="118"/>
      <c r="AI14" s="12"/>
      <c r="AJ14" s="255">
        <f>IF(AA39=AA40,"",IF(AA39&lt;AA40,Z39,Z40))</f>
      </c>
      <c r="AK14" s="193"/>
      <c r="AL14" s="106"/>
      <c r="AM14" s="27"/>
      <c r="AN14" s="1"/>
      <c r="AO14" s="56"/>
      <c r="AP14" s="95"/>
      <c r="AQ14" s="162"/>
      <c r="AR14" s="99"/>
      <c r="AS14" s="12"/>
      <c r="AT14" s="267">
        <f>IF(AK29=AK30,"",IF(AK29&lt;AK30,AJ29,AJ30))</f>
      </c>
      <c r="AU14" s="193"/>
      <c r="AV14" s="475"/>
      <c r="AW14" s="27"/>
      <c r="AX14" s="29"/>
      <c r="AY14" s="60"/>
      <c r="AZ14" s="46"/>
      <c r="BA14" s="12"/>
      <c r="BB14" s="13">
        <f>IF(AK18=AK19,"",IF(AK18&lt;AK19,AJ18,AJ19))</f>
      </c>
      <c r="BC14" s="193"/>
      <c r="BD14" s="22"/>
      <c r="BE14" s="27"/>
      <c r="BF14" s="1"/>
      <c r="BG14" s="1"/>
      <c r="BH14" s="1"/>
      <c r="BI14" s="1"/>
      <c r="BJ14" s="1"/>
      <c r="BK14" s="1"/>
      <c r="BL14" s="1"/>
      <c r="BM14" s="1"/>
      <c r="BN14" s="1"/>
      <c r="BO14" s="1"/>
      <c r="BP14" s="1"/>
      <c r="BQ14" s="111"/>
      <c r="BR14" s="1"/>
      <c r="BS14" s="50"/>
      <c r="BT14" s="186"/>
      <c r="BU14" s="52"/>
      <c r="BV14" s="53"/>
      <c r="BW14" s="12"/>
      <c r="BX14" s="8">
        <f>IF(BL39=BL40,"",IF(BL39&lt;BL40,BK39,BK40))</f>
      </c>
      <c r="BY14" s="193"/>
      <c r="BZ14" s="475"/>
      <c r="CA14" s="27"/>
      <c r="CB14" s="1"/>
      <c r="CC14" s="149"/>
      <c r="CD14" s="1"/>
      <c r="CE14" s="56"/>
      <c r="CL14" s="26"/>
      <c r="CM14" s="1"/>
      <c r="CN14" s="21"/>
      <c r="CO14" s="12"/>
      <c r="CP14" s="13">
        <f>IF(CI18=CI19,"",IF(CI18&gt;CI19,CH18,CH19))</f>
      </c>
      <c r="CQ14" s="193"/>
      <c r="CR14" s="36"/>
      <c r="CS14" s="15"/>
      <c r="CT14" s="29"/>
      <c r="CU14" s="1"/>
      <c r="CV14" s="11"/>
      <c r="CW14" s="1"/>
      <c r="CX14" s="1"/>
    </row>
    <row r="15" spans="4:102" ht="18" customHeight="1">
      <c r="D15" s="1"/>
      <c r="N15" s="29"/>
      <c r="O15" s="50"/>
      <c r="Q15" s="244" t="s">
        <v>5</v>
      </c>
      <c r="R15" s="5"/>
      <c r="S15" s="482" t="str">
        <f>Z39</f>
        <v>J16</v>
      </c>
      <c r="T15" s="483"/>
      <c r="U15" s="484"/>
      <c r="V15" s="50"/>
      <c r="W15" s="1"/>
      <c r="X15" s="1"/>
      <c r="AD15" s="1"/>
      <c r="AE15" s="29"/>
      <c r="AF15" s="1"/>
      <c r="AG15" s="111"/>
      <c r="AH15" s="1"/>
      <c r="AI15" s="256" t="s">
        <v>5</v>
      </c>
      <c r="AJ15" s="21"/>
      <c r="AK15" s="461" t="str">
        <f>AT29</f>
        <v>J7</v>
      </c>
      <c r="AL15" s="462"/>
      <c r="AM15" s="463"/>
      <c r="AN15" s="1"/>
      <c r="AO15" s="56"/>
      <c r="AP15" s="1"/>
      <c r="AQ15" s="149"/>
      <c r="AR15" s="1"/>
      <c r="AS15" s="268" t="s">
        <v>5</v>
      </c>
      <c r="AT15" s="5"/>
      <c r="AU15" s="476">
        <f>IF(AK13=AK14,"",IF(AK13&lt;AK14,AJ13,AJ14))</f>
      </c>
      <c r="AV15" s="477"/>
      <c r="AW15" s="478"/>
      <c r="AX15" s="29"/>
      <c r="AY15" s="1"/>
      <c r="AZ15" s="1"/>
      <c r="BA15" s="16" t="s">
        <v>5</v>
      </c>
      <c r="BB15" s="5"/>
      <c r="BC15" s="468">
        <f>IF(AU24=AU25,"",IF(AU24&lt;AU25,AT24,AT25))</f>
      </c>
      <c r="BD15" s="469"/>
      <c r="BE15" s="470"/>
      <c r="BF15" s="1"/>
      <c r="BG15" s="1"/>
      <c r="BH15" s="1"/>
      <c r="BI15" s="1"/>
      <c r="BO15" s="1"/>
      <c r="BP15" s="1"/>
      <c r="BQ15" s="111"/>
      <c r="BR15" s="1"/>
      <c r="BS15" s="50"/>
      <c r="BT15" s="1"/>
      <c r="BU15" s="1"/>
      <c r="BV15" s="1"/>
      <c r="BW15" s="16" t="s">
        <v>5</v>
      </c>
      <c r="BX15" s="18"/>
      <c r="BY15" s="468">
        <f>IF(BL8=BL9,"",IF(BL8&gt;BL9,BK8,BK9))</f>
      </c>
      <c r="BZ15" s="469"/>
      <c r="CA15" s="470"/>
      <c r="CB15" s="1"/>
      <c r="CC15" s="149"/>
      <c r="CD15" s="1"/>
      <c r="CE15" s="56"/>
      <c r="CL15" s="26"/>
      <c r="CM15" s="1"/>
      <c r="CN15" s="1"/>
      <c r="CO15" s="16" t="s">
        <v>5</v>
      </c>
      <c r="CP15" s="5"/>
      <c r="CQ15" s="468">
        <f>IF(CI29=CI30,"",IF(CI29&lt;CI30,CH29,CH30))</f>
      </c>
      <c r="CR15" s="469"/>
      <c r="CS15" s="470"/>
      <c r="CT15" s="29"/>
      <c r="CU15" s="1"/>
      <c r="CV15" s="11"/>
      <c r="CW15" s="1"/>
      <c r="CX15" s="1"/>
    </row>
    <row r="16" spans="2:106" ht="18" customHeight="1">
      <c r="B16" s="3"/>
      <c r="C16" s="4" t="s">
        <v>16</v>
      </c>
      <c r="F16" s="5"/>
      <c r="G16" s="5"/>
      <c r="H16" s="1"/>
      <c r="I16" s="3"/>
      <c r="J16" s="4" t="s">
        <v>7</v>
      </c>
      <c r="N16" s="29"/>
      <c r="O16" s="50"/>
      <c r="R16" s="4" t="s">
        <v>162</v>
      </c>
      <c r="V16" s="50"/>
      <c r="W16" s="1"/>
      <c r="X16" s="1"/>
      <c r="Y16" s="1"/>
      <c r="Z16" s="43" t="s">
        <v>164</v>
      </c>
      <c r="AA16" s="1"/>
      <c r="AB16" s="1"/>
      <c r="AC16" s="1"/>
      <c r="AD16" s="1"/>
      <c r="AE16" s="29"/>
      <c r="AF16" s="1"/>
      <c r="AG16" s="111"/>
      <c r="AH16" s="1"/>
      <c r="AJ16" s="4" t="s">
        <v>166</v>
      </c>
      <c r="AN16" s="1"/>
      <c r="AO16" s="56"/>
      <c r="AP16" s="1"/>
      <c r="AQ16" s="149"/>
      <c r="AR16" s="1"/>
      <c r="AX16" s="29"/>
      <c r="AY16" s="1"/>
      <c r="AZ16" s="1"/>
      <c r="BF16" s="1"/>
      <c r="BG16" s="1"/>
      <c r="BH16" s="1"/>
      <c r="BI16" s="1"/>
      <c r="BK16" s="4" t="s">
        <v>20</v>
      </c>
      <c r="BO16" s="1"/>
      <c r="BP16" s="1"/>
      <c r="BQ16" s="111"/>
      <c r="BR16" s="1"/>
      <c r="BS16" s="50"/>
      <c r="BT16" s="1"/>
      <c r="BU16" s="1"/>
      <c r="BV16" s="1"/>
      <c r="BW16" s="1"/>
      <c r="BX16" s="1"/>
      <c r="BY16" s="1"/>
      <c r="BZ16" s="1"/>
      <c r="CA16" s="1"/>
      <c r="CB16" s="1"/>
      <c r="CC16" s="149"/>
      <c r="CD16" s="1"/>
      <c r="CE16" s="56"/>
      <c r="CF16" s="1"/>
      <c r="CL16" s="26"/>
      <c r="CM16" s="1"/>
      <c r="CT16" s="29"/>
      <c r="CU16" s="1"/>
      <c r="CV16" s="11"/>
      <c r="CW16" s="1"/>
      <c r="CX16" s="248" t="s">
        <v>141</v>
      </c>
      <c r="CY16" s="6" t="s">
        <v>0</v>
      </c>
      <c r="CZ16" s="6" t="s">
        <v>1</v>
      </c>
      <c r="DA16" s="6" t="s">
        <v>2</v>
      </c>
      <c r="DB16" s="7" t="s">
        <v>3</v>
      </c>
    </row>
    <row r="17" spans="2:106" ht="18" customHeight="1" thickBot="1">
      <c r="B17" s="286" t="s">
        <v>66</v>
      </c>
      <c r="C17" s="287" t="s">
        <v>0</v>
      </c>
      <c r="D17" s="287" t="s">
        <v>1</v>
      </c>
      <c r="E17" s="287" t="s">
        <v>2</v>
      </c>
      <c r="F17" s="288" t="s">
        <v>3</v>
      </c>
      <c r="G17" s="17"/>
      <c r="H17" s="1"/>
      <c r="I17" s="232" t="s">
        <v>72</v>
      </c>
      <c r="J17" s="233" t="s">
        <v>0</v>
      </c>
      <c r="K17" s="233" t="s">
        <v>1</v>
      </c>
      <c r="L17" s="233" t="s">
        <v>2</v>
      </c>
      <c r="M17" s="234" t="s">
        <v>3</v>
      </c>
      <c r="N17" s="29"/>
      <c r="O17" s="50"/>
      <c r="Q17" s="282" t="s">
        <v>84</v>
      </c>
      <c r="R17" s="275" t="s">
        <v>0</v>
      </c>
      <c r="S17" s="275" t="s">
        <v>1</v>
      </c>
      <c r="T17" s="275" t="s">
        <v>2</v>
      </c>
      <c r="U17" s="277" t="s">
        <v>3</v>
      </c>
      <c r="V17" s="50"/>
      <c r="W17" s="1"/>
      <c r="X17" s="1"/>
      <c r="Y17" s="257" t="s">
        <v>106</v>
      </c>
      <c r="Z17" s="258" t="s">
        <v>0</v>
      </c>
      <c r="AA17" s="258" t="s">
        <v>1</v>
      </c>
      <c r="AB17" s="258" t="s">
        <v>2</v>
      </c>
      <c r="AC17" s="260" t="s">
        <v>3</v>
      </c>
      <c r="AD17" s="1"/>
      <c r="AE17" s="29"/>
      <c r="AF17" s="1"/>
      <c r="AG17" s="111"/>
      <c r="AH17" s="1"/>
      <c r="AI17" s="269" t="s">
        <v>117</v>
      </c>
      <c r="AJ17" s="270" t="s">
        <v>0</v>
      </c>
      <c r="AK17" s="270" t="s">
        <v>1</v>
      </c>
      <c r="AL17" s="270" t="s">
        <v>2</v>
      </c>
      <c r="AM17" s="272" t="s">
        <v>3</v>
      </c>
      <c r="AN17" s="1"/>
      <c r="AO17" s="56"/>
      <c r="AP17" s="1"/>
      <c r="AQ17" s="149"/>
      <c r="AR17" s="1"/>
      <c r="AX17" s="29"/>
      <c r="AY17" s="1"/>
      <c r="AZ17" s="1"/>
      <c r="BF17" s="1"/>
      <c r="BG17" s="1"/>
      <c r="BH17" s="1"/>
      <c r="BI17" s="1"/>
      <c r="BJ17" s="248" t="s">
        <v>132</v>
      </c>
      <c r="BK17" s="6" t="s">
        <v>0</v>
      </c>
      <c r="BL17" s="6" t="s">
        <v>1</v>
      </c>
      <c r="BM17" s="6" t="s">
        <v>2</v>
      </c>
      <c r="BN17" s="7" t="s">
        <v>3</v>
      </c>
      <c r="BO17" s="1"/>
      <c r="BP17" s="1"/>
      <c r="BQ17" s="111"/>
      <c r="BR17" s="1"/>
      <c r="BS17" s="50"/>
      <c r="BT17" s="1"/>
      <c r="BU17" s="1"/>
      <c r="BV17" s="1"/>
      <c r="BW17" s="1"/>
      <c r="CB17" s="1"/>
      <c r="CC17" s="149"/>
      <c r="CD17" s="1"/>
      <c r="CE17" s="56"/>
      <c r="CG17" s="248" t="s">
        <v>139</v>
      </c>
      <c r="CH17" s="6" t="s">
        <v>0</v>
      </c>
      <c r="CI17" s="6" t="s">
        <v>1</v>
      </c>
      <c r="CJ17" s="6" t="s">
        <v>2</v>
      </c>
      <c r="CK17" s="7" t="s">
        <v>3</v>
      </c>
      <c r="CL17" s="31"/>
      <c r="CM17" s="1"/>
      <c r="CT17" s="29"/>
      <c r="CU17" s="1"/>
      <c r="CV17" s="11"/>
      <c r="CW17" s="66"/>
      <c r="CX17" s="280" t="s">
        <v>142</v>
      </c>
      <c r="CY17" s="8">
        <f>IF(CQ13=CQ14,"",IF(CQ13&lt;CQ14,CP13,CP14))</f>
      </c>
      <c r="CZ17" s="9"/>
      <c r="DA17" s="35"/>
      <c r="DB17" s="10"/>
    </row>
    <row r="18" spans="2:106" ht="18" customHeight="1" thickBot="1" thickTop="1">
      <c r="B18" s="289" t="s">
        <v>68</v>
      </c>
      <c r="C18" s="227" t="str">
        <f>IF('RESULTAT DU TRI'!C28=0,"J27",'RESULTAT DU TRI'!D28)</f>
        <v>J27</v>
      </c>
      <c r="D18" s="9"/>
      <c r="E18" s="474"/>
      <c r="F18" s="10"/>
      <c r="G18" s="23"/>
      <c r="H18" s="38"/>
      <c r="I18" s="235" t="s">
        <v>76</v>
      </c>
      <c r="J18" s="236" t="str">
        <f>IF('RESULTAT DU TRI'!C20=0,"J19",'RESULTAT DU TRI'!D20)</f>
        <v>J19</v>
      </c>
      <c r="K18" s="9"/>
      <c r="L18" s="474"/>
      <c r="M18" s="10"/>
      <c r="N18" s="67"/>
      <c r="O18" s="68"/>
      <c r="P18" s="23"/>
      <c r="Q18" s="283" t="s">
        <v>86</v>
      </c>
      <c r="R18" s="276" t="str">
        <f>IF('RESULTAT DU TRI'!C15=0,"J14",'RESULTAT DU TRI'!D15)</f>
        <v>J14</v>
      </c>
      <c r="S18" s="9"/>
      <c r="T18" s="474"/>
      <c r="U18" s="10"/>
      <c r="V18" s="51"/>
      <c r="W18" s="23"/>
      <c r="X18" s="23"/>
      <c r="Y18" s="281" t="s">
        <v>97</v>
      </c>
      <c r="Z18" s="259" t="str">
        <f>IF('RESULTAT DU TRI'!C12=0,"J11",'RESULTAT DU TRI'!D12)</f>
        <v>J11</v>
      </c>
      <c r="AA18" s="9"/>
      <c r="AB18" s="474"/>
      <c r="AC18" s="10"/>
      <c r="AD18" s="23"/>
      <c r="AE18" s="54"/>
      <c r="AF18" s="23"/>
      <c r="AG18" s="112"/>
      <c r="AH18" s="23"/>
      <c r="AI18" s="269" t="s">
        <v>119</v>
      </c>
      <c r="AJ18" s="271" t="str">
        <f>IF('RESULTAT DU TRI'!C7=0,"J6",'RESULTAT DU TRI'!D7)</f>
        <v>J6</v>
      </c>
      <c r="AK18" s="9"/>
      <c r="AL18" s="474"/>
      <c r="AM18" s="10"/>
      <c r="AN18" s="37"/>
      <c r="AO18" s="57"/>
      <c r="AP18" s="23"/>
      <c r="AQ18" s="158"/>
      <c r="AR18" s="23"/>
      <c r="AS18" s="23"/>
      <c r="AT18" s="23"/>
      <c r="AU18" s="23"/>
      <c r="AV18" s="23"/>
      <c r="AW18" s="23"/>
      <c r="AX18" s="155"/>
      <c r="AY18" s="23"/>
      <c r="AZ18" s="23"/>
      <c r="BA18" s="23"/>
      <c r="BB18" s="23"/>
      <c r="BC18" s="23"/>
      <c r="BD18" s="23"/>
      <c r="BE18" s="23"/>
      <c r="BF18" s="23"/>
      <c r="BG18" s="23"/>
      <c r="BH18" s="23"/>
      <c r="BI18" s="38"/>
      <c r="BJ18" s="249" t="s">
        <v>134</v>
      </c>
      <c r="BK18" s="8" t="str">
        <f>IF('RESULTAT DU TRI'!C2=0,"J1",'RESULTAT DU TRI'!D2)</f>
        <v>J1</v>
      </c>
      <c r="BL18" s="9"/>
      <c r="BM18" s="14"/>
      <c r="BN18" s="10"/>
      <c r="BO18" s="37"/>
      <c r="BP18" s="23"/>
      <c r="BQ18" s="112"/>
      <c r="BR18" s="23"/>
      <c r="BS18" s="51"/>
      <c r="BT18" s="23"/>
      <c r="BU18" s="23"/>
      <c r="BV18" s="23"/>
      <c r="BW18" s="23"/>
      <c r="BX18" s="23"/>
      <c r="BY18" s="23"/>
      <c r="BZ18" s="23"/>
      <c r="CA18" s="23"/>
      <c r="CB18" s="23"/>
      <c r="CC18" s="158"/>
      <c r="CD18" s="23"/>
      <c r="CE18" s="57"/>
      <c r="CF18" s="38"/>
      <c r="CG18" s="280" t="s">
        <v>13</v>
      </c>
      <c r="CH18" s="8">
        <f>IF(BL18=BL19,"",IF(BL18&gt;BL19,BK18,BK19))</f>
      </c>
      <c r="CI18" s="9"/>
      <c r="CJ18" s="35"/>
      <c r="CK18" s="24"/>
      <c r="CL18" s="42"/>
      <c r="CM18" s="1"/>
      <c r="CT18" s="29"/>
      <c r="CU18" s="60"/>
      <c r="CV18" s="65"/>
      <c r="CW18" s="46"/>
      <c r="CX18" s="12"/>
      <c r="CY18" s="13">
        <f>IF(CQ34=CQ35,"",IF(CQ34&lt;CQ35,CP34,CP35))</f>
      </c>
      <c r="CZ18" s="193"/>
      <c r="DA18" s="36"/>
      <c r="DB18" s="15"/>
    </row>
    <row r="19" spans="2:106" ht="18" customHeight="1" thickTop="1">
      <c r="B19" s="12"/>
      <c r="C19" s="228" t="str">
        <f>IF('RESULTAT DU TRI'!C23=0,"J22",'RESULTAT DU TRI'!D23)</f>
        <v>J22</v>
      </c>
      <c r="D19" s="229"/>
      <c r="E19" s="475"/>
      <c r="F19" s="123"/>
      <c r="G19" s="44"/>
      <c r="H19" s="1"/>
      <c r="I19" s="12"/>
      <c r="J19" s="237">
        <f>IF(D18=D19,"",IF(D18&gt;D19,C18,C19))</f>
      </c>
      <c r="K19" s="229"/>
      <c r="L19" s="475"/>
      <c r="M19" s="123"/>
      <c r="N19" s="29"/>
      <c r="Q19" s="12"/>
      <c r="R19" s="278">
        <f>IF(K18=K19,"",IF(K18&gt;K19,J18,J19))</f>
      </c>
      <c r="S19" s="225"/>
      <c r="T19" s="475"/>
      <c r="U19" s="15"/>
      <c r="V19" s="55"/>
      <c r="W19" s="44"/>
      <c r="X19" s="1"/>
      <c r="Y19" s="12"/>
      <c r="Z19" s="261">
        <f>IF(S18=S19,"",IF(S18&gt;S19,R18,R19))</f>
      </c>
      <c r="AA19" s="225"/>
      <c r="AB19" s="475"/>
      <c r="AC19" s="15"/>
      <c r="AD19" s="134"/>
      <c r="AE19" s="145"/>
      <c r="AF19" s="1"/>
      <c r="AG19" s="111"/>
      <c r="AH19" s="66"/>
      <c r="AI19" s="12"/>
      <c r="AJ19" s="273">
        <f>IF(AA18=AA19,"",IF(AA18&gt;AA19,Z18,Z19))</f>
      </c>
      <c r="AK19" s="225"/>
      <c r="AL19" s="475"/>
      <c r="AM19" s="15"/>
      <c r="AN19" s="105"/>
      <c r="AO19" s="58"/>
      <c r="AP19" s="45"/>
      <c r="AQ19" s="159"/>
      <c r="AR19" s="45"/>
      <c r="AS19" s="45"/>
      <c r="AT19" s="45"/>
      <c r="AU19" s="45"/>
      <c r="AV19" s="45"/>
      <c r="AW19" s="45"/>
      <c r="AX19" s="45"/>
      <c r="AY19" s="1"/>
      <c r="AZ19" s="1"/>
      <c r="BF19" s="1"/>
      <c r="BG19" s="1"/>
      <c r="BH19" s="1"/>
      <c r="BI19" s="1"/>
      <c r="BJ19" s="12"/>
      <c r="BK19" s="13">
        <f>IF(AK18=AK19,"",IF(AK18&gt;AK19,AJ18,AJ19))</f>
      </c>
      <c r="BL19" s="193"/>
      <c r="BM19" s="22"/>
      <c r="BN19" s="15"/>
      <c r="BO19" s="45"/>
      <c r="BP19" s="44"/>
      <c r="BQ19" s="111"/>
      <c r="BR19" s="1"/>
      <c r="BS19" s="50"/>
      <c r="BT19" s="1"/>
      <c r="BU19" s="1"/>
      <c r="BV19" s="1"/>
      <c r="BW19" s="1"/>
      <c r="BX19" s="1"/>
      <c r="BY19" s="1"/>
      <c r="CB19" s="50"/>
      <c r="CC19" s="192"/>
      <c r="CD19" s="52"/>
      <c r="CE19" s="136"/>
      <c r="CF19" s="53"/>
      <c r="CG19" s="12"/>
      <c r="CH19" s="13">
        <f>IF(BY44=BY45,"",IF(BY44&gt;BY45,BX44,BX45))</f>
      </c>
      <c r="CI19" s="193"/>
      <c r="CJ19" s="36"/>
      <c r="CK19" s="27"/>
      <c r="CL19" s="1"/>
      <c r="CM19" s="1"/>
      <c r="CT19" s="29"/>
      <c r="CU19" s="1"/>
      <c r="CV19" s="11"/>
      <c r="CW19" s="1"/>
      <c r="CX19" s="16" t="s">
        <v>5</v>
      </c>
      <c r="CY19" s="5"/>
      <c r="CZ19" s="468">
        <f>IF(CI18=CI19,"",IF(CI18&lt;CI19,CH18,CH19))</f>
      </c>
      <c r="DA19" s="469"/>
      <c r="DB19" s="470"/>
    </row>
    <row r="20" spans="2:101" ht="18" customHeight="1" thickBot="1">
      <c r="B20" s="290" t="s">
        <v>5</v>
      </c>
      <c r="C20" s="239" t="s">
        <v>157</v>
      </c>
      <c r="D20" s="491" t="str">
        <f>J18</f>
        <v>J19</v>
      </c>
      <c r="E20" s="492"/>
      <c r="F20" s="493"/>
      <c r="G20" s="29"/>
      <c r="I20" s="238" t="s">
        <v>5</v>
      </c>
      <c r="J20" s="239"/>
      <c r="K20" s="488">
        <f>IF(D18=D19,"",IF(D18&lt;D19,C18,C19))</f>
      </c>
      <c r="L20" s="489"/>
      <c r="M20" s="490"/>
      <c r="N20" s="29"/>
      <c r="Q20" s="279" t="s">
        <v>5</v>
      </c>
      <c r="R20" s="5"/>
      <c r="S20" s="485" t="str">
        <f>Z8</f>
        <v>J12</v>
      </c>
      <c r="T20" s="486"/>
      <c r="U20" s="487"/>
      <c r="V20" s="50"/>
      <c r="W20" s="29"/>
      <c r="X20" s="1"/>
      <c r="Y20" s="262" t="s">
        <v>5</v>
      </c>
      <c r="Z20" s="5"/>
      <c r="AA20" s="471">
        <f>IF(S24=S25,"",IF(S24&lt;S25,R24,R25))</f>
      </c>
      <c r="AB20" s="472"/>
      <c r="AC20" s="473"/>
      <c r="AD20" s="1"/>
      <c r="AE20" s="145"/>
      <c r="AF20" s="1"/>
      <c r="AG20" s="111"/>
      <c r="AH20" s="1"/>
      <c r="AI20" s="274" t="s">
        <v>5</v>
      </c>
      <c r="AJ20" s="5"/>
      <c r="AK20" s="479">
        <f>IF(AA18=AA19,"",IF(AA18&lt;AA19,Z18,Z19))</f>
      </c>
      <c r="AL20" s="480"/>
      <c r="AM20" s="481"/>
      <c r="AN20" s="1"/>
      <c r="AO20" s="56"/>
      <c r="AP20" s="1"/>
      <c r="AQ20" s="149"/>
      <c r="AR20" s="160"/>
      <c r="AS20" s="160"/>
      <c r="AT20" s="160"/>
      <c r="AU20" s="160"/>
      <c r="AV20" s="160"/>
      <c r="AW20" s="160"/>
      <c r="AX20" s="160"/>
      <c r="AY20" s="1"/>
      <c r="AZ20" s="1"/>
      <c r="BF20" s="1"/>
      <c r="BG20" s="1"/>
      <c r="BH20" s="1"/>
      <c r="BI20" s="1"/>
      <c r="BJ20" s="16" t="s">
        <v>5</v>
      </c>
      <c r="BK20" s="5"/>
      <c r="BL20" s="468">
        <f>IF(BC24=BC25,"",IF(BC24&lt;BC25,BB24,BB25))</f>
      </c>
      <c r="BM20" s="469"/>
      <c r="BN20" s="470"/>
      <c r="BO20" s="1"/>
      <c r="BP20" s="29"/>
      <c r="BQ20" s="111"/>
      <c r="BR20" s="1"/>
      <c r="BS20" s="50"/>
      <c r="BT20" s="1"/>
      <c r="BU20" s="1"/>
      <c r="BV20" s="1"/>
      <c r="BW20" s="1"/>
      <c r="BX20" s="1"/>
      <c r="BY20" s="1"/>
      <c r="CB20" s="50"/>
      <c r="CC20" s="149"/>
      <c r="CD20" s="1"/>
      <c r="CE20" s="56"/>
      <c r="CG20" s="16" t="s">
        <v>5</v>
      </c>
      <c r="CH20" s="5"/>
      <c r="CI20" s="468">
        <f>IF(BY24=BY25,"",IF(BY24&lt;BY25,BX24,BX25))</f>
      </c>
      <c r="CJ20" s="469"/>
      <c r="CK20" s="470"/>
      <c r="CL20" s="1"/>
      <c r="CM20" s="1"/>
      <c r="CT20" s="29"/>
      <c r="CU20" s="1"/>
      <c r="CV20" s="11"/>
      <c r="CW20" s="1"/>
    </row>
    <row r="21" spans="3:103" ht="18" customHeight="1" thickBot="1" thickTop="1">
      <c r="C21" s="100"/>
      <c r="G21" s="29"/>
      <c r="J21" s="5"/>
      <c r="N21" s="29"/>
      <c r="V21" s="50"/>
      <c r="W21" s="29"/>
      <c r="X21" s="1"/>
      <c r="Z21" s="5"/>
      <c r="AD21" s="1"/>
      <c r="AE21" s="145"/>
      <c r="AF21" s="148"/>
      <c r="AG21" s="111"/>
      <c r="AH21" s="1"/>
      <c r="AI21" s="1"/>
      <c r="AJ21" s="1"/>
      <c r="AK21" s="1"/>
      <c r="AL21" s="1"/>
      <c r="AM21" s="1"/>
      <c r="AN21" s="1"/>
      <c r="AO21" s="56"/>
      <c r="AP21" s="1"/>
      <c r="AQ21" s="1"/>
      <c r="AR21" s="1"/>
      <c r="AT21" s="5"/>
      <c r="AX21" s="157"/>
      <c r="AY21" s="1"/>
      <c r="AZ21" s="1"/>
      <c r="BA21" s="1"/>
      <c r="BB21" s="21"/>
      <c r="BC21" s="1"/>
      <c r="BD21" s="1"/>
      <c r="BE21" s="1"/>
      <c r="BF21" s="1"/>
      <c r="BG21" s="1"/>
      <c r="BH21" s="1"/>
      <c r="BI21" s="1"/>
      <c r="BJ21" s="1"/>
      <c r="BK21" s="1"/>
      <c r="BL21" s="1"/>
      <c r="BM21" s="1"/>
      <c r="BN21" s="1"/>
      <c r="BO21" s="1"/>
      <c r="BP21" s="29"/>
      <c r="BQ21" s="111"/>
      <c r="BR21" s="1"/>
      <c r="BS21" s="50"/>
      <c r="BT21" s="1"/>
      <c r="BU21" s="1"/>
      <c r="BV21" s="1"/>
      <c r="BW21" s="1"/>
      <c r="BX21" s="1"/>
      <c r="BY21" s="1"/>
      <c r="CB21" s="50"/>
      <c r="CC21" s="149"/>
      <c r="CD21" s="1"/>
      <c r="CE21" s="56"/>
      <c r="CH21" s="5"/>
      <c r="CL21" s="1"/>
      <c r="CM21" s="1"/>
      <c r="CT21" s="29"/>
      <c r="CU21" s="1"/>
      <c r="CV21" s="11"/>
      <c r="CW21" s="1"/>
      <c r="CY21" s="5"/>
    </row>
    <row r="22" spans="7:102" ht="18" customHeight="1" thickTop="1">
      <c r="G22" s="29"/>
      <c r="N22" s="29"/>
      <c r="V22" s="50"/>
      <c r="W22" s="29"/>
      <c r="X22" s="1"/>
      <c r="AD22" s="1"/>
      <c r="AE22" s="144"/>
      <c r="AF22" s="1"/>
      <c r="AG22" s="113"/>
      <c r="AH22" s="45"/>
      <c r="AI22" s="45"/>
      <c r="AJ22" s="45"/>
      <c r="AK22" s="45"/>
      <c r="AL22" s="45"/>
      <c r="AM22" s="45"/>
      <c r="AN22" s="45"/>
      <c r="AO22" s="126"/>
      <c r="AP22" s="1"/>
      <c r="AQ22" s="1"/>
      <c r="AR22" s="1"/>
      <c r="AS22" s="1"/>
      <c r="AT22" s="1"/>
      <c r="AU22" s="1"/>
      <c r="AV22" s="1"/>
      <c r="AW22" s="1"/>
      <c r="AX22" s="149"/>
      <c r="AY22" s="1"/>
      <c r="AZ22" s="1"/>
      <c r="BA22" s="1"/>
      <c r="BB22" s="1"/>
      <c r="BC22" s="1"/>
      <c r="BD22" s="1"/>
      <c r="BE22" s="1"/>
      <c r="BF22" s="1"/>
      <c r="BG22" s="1"/>
      <c r="BH22" s="1"/>
      <c r="BI22" s="1"/>
      <c r="BJ22" s="1"/>
      <c r="BK22" s="1"/>
      <c r="BL22" s="1"/>
      <c r="BM22" s="1"/>
      <c r="BN22" s="1"/>
      <c r="BO22" s="1"/>
      <c r="BP22" s="29"/>
      <c r="BQ22" s="111"/>
      <c r="BR22" s="1"/>
      <c r="BS22" s="50"/>
      <c r="BT22" s="1"/>
      <c r="BU22" s="1"/>
      <c r="BV22" s="1"/>
      <c r="BX22" s="1"/>
      <c r="BY22" s="1"/>
      <c r="CA22" s="5"/>
      <c r="CB22" s="50"/>
      <c r="CC22" s="149"/>
      <c r="CD22" s="1"/>
      <c r="CE22" s="56"/>
      <c r="CG22" s="1"/>
      <c r="CL22" s="21"/>
      <c r="CM22" s="21"/>
      <c r="CN22" s="1"/>
      <c r="CT22" s="29"/>
      <c r="CU22" s="1"/>
      <c r="CV22" s="11"/>
      <c r="CW22" s="1"/>
      <c r="CX22" s="1"/>
    </row>
    <row r="23" spans="7:101" ht="18" customHeight="1" thickBot="1">
      <c r="G23" s="29"/>
      <c r="N23" s="29"/>
      <c r="Q23" s="284" t="s">
        <v>79</v>
      </c>
      <c r="R23" s="242" t="s">
        <v>0</v>
      </c>
      <c r="S23" s="242" t="s">
        <v>1</v>
      </c>
      <c r="T23" s="242" t="s">
        <v>2</v>
      </c>
      <c r="U23" s="243" t="s">
        <v>3</v>
      </c>
      <c r="V23" s="50"/>
      <c r="W23" s="29"/>
      <c r="X23" s="1"/>
      <c r="AD23" s="1"/>
      <c r="AE23" s="144"/>
      <c r="AF23" s="1"/>
      <c r="AG23" s="111"/>
      <c r="AH23" s="1"/>
      <c r="AI23" s="250" t="s">
        <v>91</v>
      </c>
      <c r="AJ23" s="251" t="s">
        <v>0</v>
      </c>
      <c r="AK23" s="251" t="s">
        <v>1</v>
      </c>
      <c r="AL23" s="251" t="s">
        <v>2</v>
      </c>
      <c r="AM23" s="254" t="s">
        <v>3</v>
      </c>
      <c r="AN23" s="1"/>
      <c r="AO23" s="126"/>
      <c r="AP23" s="1"/>
      <c r="AQ23" s="1"/>
      <c r="AR23" s="1"/>
      <c r="AS23" s="263" t="s">
        <v>122</v>
      </c>
      <c r="AT23" s="264" t="s">
        <v>0</v>
      </c>
      <c r="AU23" s="264" t="s">
        <v>1</v>
      </c>
      <c r="AV23" s="264" t="s">
        <v>2</v>
      </c>
      <c r="AW23" s="266" t="s">
        <v>3</v>
      </c>
      <c r="AX23" s="149"/>
      <c r="AY23" s="1"/>
      <c r="AZ23" s="1"/>
      <c r="BA23" s="248" t="s">
        <v>127</v>
      </c>
      <c r="BB23" s="6" t="s">
        <v>0</v>
      </c>
      <c r="BC23" s="6" t="s">
        <v>1</v>
      </c>
      <c r="BD23" s="6" t="s">
        <v>2</v>
      </c>
      <c r="BE23" s="7" t="s">
        <v>3</v>
      </c>
      <c r="BF23" s="1"/>
      <c r="BG23" s="1"/>
      <c r="BH23" s="1"/>
      <c r="BI23" s="1"/>
      <c r="BO23" s="1"/>
      <c r="BP23" s="29"/>
      <c r="BQ23" s="111"/>
      <c r="BR23" s="1"/>
      <c r="BS23" s="50"/>
      <c r="BT23" s="1"/>
      <c r="BU23" s="1"/>
      <c r="BV23" s="1"/>
      <c r="BW23" s="248" t="s">
        <v>137</v>
      </c>
      <c r="BX23" s="6" t="s">
        <v>0</v>
      </c>
      <c r="BY23" s="6" t="s">
        <v>1</v>
      </c>
      <c r="BZ23" s="6" t="s">
        <v>2</v>
      </c>
      <c r="CA23" s="7" t="s">
        <v>3</v>
      </c>
      <c r="CB23" s="50"/>
      <c r="CC23" s="149"/>
      <c r="CD23" s="1"/>
      <c r="CE23" s="56"/>
      <c r="CL23" s="1"/>
      <c r="CM23" s="1"/>
      <c r="CN23" s="21"/>
      <c r="CO23" s="1"/>
      <c r="CT23" s="29"/>
      <c r="CU23" s="1"/>
      <c r="CV23" s="11"/>
      <c r="CW23" s="1"/>
    </row>
    <row r="24" spans="7:102" ht="18" customHeight="1" thickBot="1" thickTop="1">
      <c r="G24" s="29"/>
      <c r="N24" s="34"/>
      <c r="Q24" s="285" t="s">
        <v>81</v>
      </c>
      <c r="R24" s="245">
        <f>IF(K8=K9,"",IF(K8&lt;K9,J8,J9))</f>
      </c>
      <c r="S24" s="9"/>
      <c r="T24" s="474"/>
      <c r="U24" s="24"/>
      <c r="V24" s="51"/>
      <c r="W24" s="54"/>
      <c r="X24" s="23"/>
      <c r="Y24" s="23"/>
      <c r="Z24" s="23"/>
      <c r="AA24" s="23"/>
      <c r="AB24" s="23"/>
      <c r="AC24" s="23"/>
      <c r="AD24" s="23"/>
      <c r="AE24" s="146"/>
      <c r="AF24" s="23"/>
      <c r="AG24" s="112"/>
      <c r="AH24" s="23"/>
      <c r="AI24" s="252" t="s">
        <v>93</v>
      </c>
      <c r="AJ24" s="253">
        <f>IF(S24=S25,"",IF(S24&gt;S25,R24,R25))</f>
      </c>
      <c r="AK24" s="9"/>
      <c r="AL24" s="225"/>
      <c r="AM24" s="24"/>
      <c r="AN24" s="23"/>
      <c r="AO24" s="127"/>
      <c r="AP24" s="23"/>
      <c r="AQ24" s="23"/>
      <c r="AR24" s="38"/>
      <c r="AS24" s="263" t="s">
        <v>124</v>
      </c>
      <c r="AT24" s="265">
        <f>IF(AK24=AK25,"",IF(AK24&gt;AK25,AJ24,AJ25))</f>
      </c>
      <c r="AU24" s="9"/>
      <c r="AV24" s="474"/>
      <c r="AW24" s="24"/>
      <c r="AX24" s="161"/>
      <c r="AY24" s="164"/>
      <c r="AZ24" s="163"/>
      <c r="BA24" s="249" t="s">
        <v>129</v>
      </c>
      <c r="BB24" s="8">
        <f>IF(AU24=AU25,"",IF(AU24&gt;AU25,AT24,AT25))</f>
      </c>
      <c r="BC24" s="9"/>
      <c r="BD24" s="96"/>
      <c r="BE24" s="24"/>
      <c r="BF24" s="37"/>
      <c r="BG24" s="23"/>
      <c r="BH24" s="23"/>
      <c r="BI24" s="23"/>
      <c r="BJ24" s="23"/>
      <c r="BK24" s="23"/>
      <c r="BL24" s="23"/>
      <c r="BM24" s="23"/>
      <c r="BN24" s="23"/>
      <c r="BO24" s="23"/>
      <c r="BP24" s="54"/>
      <c r="BQ24" s="112"/>
      <c r="BR24" s="23"/>
      <c r="BS24" s="51"/>
      <c r="BT24" s="23"/>
      <c r="BU24" s="23"/>
      <c r="BV24" s="23"/>
      <c r="BW24" s="280" t="s">
        <v>138</v>
      </c>
      <c r="BX24" s="8">
        <f>IF(BC24=BC25,"",IF(BC24&gt;BC25,BB24,BB25))</f>
      </c>
      <c r="BY24" s="9"/>
      <c r="BZ24" s="35"/>
      <c r="CA24" s="24"/>
      <c r="CB24" s="137"/>
      <c r="CC24" s="188"/>
      <c r="CD24" s="177"/>
      <c r="CE24" s="56"/>
      <c r="CN24" s="21"/>
      <c r="CO24" s="1"/>
      <c r="CT24" s="29"/>
      <c r="CU24" s="1"/>
      <c r="CV24" s="11"/>
      <c r="CW24" s="1"/>
      <c r="CX24" s="1"/>
    </row>
    <row r="25" spans="8:102" ht="18" customHeight="1" thickTop="1">
      <c r="H25" s="45"/>
      <c r="I25" s="45"/>
      <c r="J25" s="45"/>
      <c r="K25" s="45"/>
      <c r="L25" s="45"/>
      <c r="M25" s="45"/>
      <c r="N25" s="45"/>
      <c r="O25" s="45"/>
      <c r="P25" s="45"/>
      <c r="Q25" s="12"/>
      <c r="R25" s="246">
        <f>IF(D18=D19,"",IF(D18&lt;D19,C18,C19))</f>
      </c>
      <c r="S25" s="225"/>
      <c r="T25" s="475"/>
      <c r="U25" s="27"/>
      <c r="V25" s="50"/>
      <c r="W25" s="29"/>
      <c r="X25" s="1"/>
      <c r="AD25" s="1"/>
      <c r="AE25" s="144"/>
      <c r="AF25" s="149"/>
      <c r="AG25" s="153"/>
      <c r="AH25" s="110"/>
      <c r="AI25" s="12"/>
      <c r="AJ25" s="255">
        <f>IF(AA29=AA30,"",IF(AA29&lt;AA30,Z29,Z30))</f>
      </c>
      <c r="AK25" s="225"/>
      <c r="AL25" s="226"/>
      <c r="AM25" s="27"/>
      <c r="AN25" s="1"/>
      <c r="AO25" s="126"/>
      <c r="AP25" s="1"/>
      <c r="AQ25" s="1"/>
      <c r="AR25" s="118"/>
      <c r="AS25" s="12"/>
      <c r="AT25" s="267">
        <f>IF(AK39=AK40,"",IF(AK39&lt;AK40,AJ39,AJ40))</f>
      </c>
      <c r="AU25" s="225"/>
      <c r="AV25" s="475"/>
      <c r="AW25" s="27"/>
      <c r="AX25" s="1"/>
      <c r="AY25" s="1"/>
      <c r="AZ25" s="66"/>
      <c r="BA25" s="12"/>
      <c r="BB25" s="13">
        <f>IF(AK8=AK9,"",IF(AK8&lt;AK9,AJ8,AJ9))</f>
      </c>
      <c r="BC25" s="193"/>
      <c r="BD25" s="97"/>
      <c r="BE25" s="27"/>
      <c r="BF25" s="1"/>
      <c r="BG25" s="1"/>
      <c r="BH25" s="1"/>
      <c r="BI25" s="1"/>
      <c r="BJ25" s="1"/>
      <c r="BK25" s="1"/>
      <c r="BL25" s="1"/>
      <c r="BM25" s="1"/>
      <c r="BN25" s="1"/>
      <c r="BO25" s="1"/>
      <c r="BP25" s="29"/>
      <c r="BQ25" s="111"/>
      <c r="BR25" s="1"/>
      <c r="BS25" s="50"/>
      <c r="BT25" s="149"/>
      <c r="BU25" s="176"/>
      <c r="BV25" s="110"/>
      <c r="BW25" s="12"/>
      <c r="BX25" s="8">
        <f>IF(BL29=BL30,"",IF(BL29&lt;BL30,BK29,BK30))</f>
      </c>
      <c r="BY25" s="193"/>
      <c r="BZ25" s="36"/>
      <c r="CA25" s="27"/>
      <c r="CB25" s="50"/>
      <c r="CC25" s="149"/>
      <c r="CD25" s="111"/>
      <c r="CE25" s="56"/>
      <c r="CN25" s="21"/>
      <c r="CO25" s="1"/>
      <c r="CT25" s="29"/>
      <c r="CU25" s="1"/>
      <c r="CV25" s="11"/>
      <c r="CX25" s="30"/>
    </row>
    <row r="26" spans="4:100" ht="18" customHeight="1">
      <c r="D26" s="1"/>
      <c r="Q26" s="244" t="s">
        <v>5</v>
      </c>
      <c r="R26" s="5"/>
      <c r="S26" s="482" t="str">
        <f>Z18</f>
        <v>J11</v>
      </c>
      <c r="T26" s="483"/>
      <c r="U26" s="484"/>
      <c r="V26" s="50"/>
      <c r="W26" s="29"/>
      <c r="X26" s="1"/>
      <c r="AD26" s="1"/>
      <c r="AE26" s="144"/>
      <c r="AF26" s="149"/>
      <c r="AG26" s="111"/>
      <c r="AH26" s="1"/>
      <c r="AI26" s="256" t="s">
        <v>5</v>
      </c>
      <c r="AJ26" s="21"/>
      <c r="AK26" s="461" t="str">
        <f>AT39</f>
        <v>J8</v>
      </c>
      <c r="AL26" s="462"/>
      <c r="AM26" s="463"/>
      <c r="AN26" s="1"/>
      <c r="AO26" s="126"/>
      <c r="AP26" s="1"/>
      <c r="AQ26" s="1"/>
      <c r="AR26" s="119"/>
      <c r="AS26" s="268" t="s">
        <v>5</v>
      </c>
      <c r="AT26" s="5"/>
      <c r="AU26" s="476">
        <f>IF(AK24=AK25,"",IF(AK24&lt;AK25,AJ24,AJ25))</f>
      </c>
      <c r="AV26" s="477"/>
      <c r="AW26" s="478"/>
      <c r="AX26" s="1"/>
      <c r="AY26" s="1"/>
      <c r="AZ26" s="1"/>
      <c r="BA26" s="16" t="s">
        <v>5</v>
      </c>
      <c r="BB26" s="21"/>
      <c r="BC26" s="468">
        <f>IF(AU13=AU14,"",IF(AU13&lt;AU14,AT13,AT14))</f>
      </c>
      <c r="BD26" s="469"/>
      <c r="BE26" s="470"/>
      <c r="BF26" s="1"/>
      <c r="BG26" s="1"/>
      <c r="BH26" s="1"/>
      <c r="BI26" s="1"/>
      <c r="BO26" s="1"/>
      <c r="BP26" s="29"/>
      <c r="BQ26" s="111"/>
      <c r="BR26" s="1"/>
      <c r="BS26" s="50"/>
      <c r="BT26" s="149"/>
      <c r="BU26" s="1"/>
      <c r="BV26" s="1"/>
      <c r="BW26" s="16" t="s">
        <v>5</v>
      </c>
      <c r="BX26" s="18"/>
      <c r="BY26" s="468">
        <f>IF(BL18=BL19,"",IF(BL18&gt;BL19,BK18,BK19))</f>
      </c>
      <c r="BZ26" s="469"/>
      <c r="CA26" s="470"/>
      <c r="CB26" s="50"/>
      <c r="CC26" s="149"/>
      <c r="CD26" s="111"/>
      <c r="CE26" s="56"/>
      <c r="CN26" s="1"/>
      <c r="CO26" s="1"/>
      <c r="CT26" s="39"/>
      <c r="CU26" s="21"/>
      <c r="CV26" s="11"/>
    </row>
    <row r="27" spans="2:101" ht="18" customHeight="1">
      <c r="B27" s="3"/>
      <c r="C27" s="4" t="s">
        <v>17</v>
      </c>
      <c r="F27" s="5"/>
      <c r="G27" s="5"/>
      <c r="H27" s="1"/>
      <c r="I27" s="3"/>
      <c r="J27" s="4" t="s">
        <v>9</v>
      </c>
      <c r="V27" s="50"/>
      <c r="W27" s="29"/>
      <c r="X27" s="1"/>
      <c r="Z27" s="4" t="s">
        <v>160</v>
      </c>
      <c r="AD27" s="1"/>
      <c r="AE27" s="144"/>
      <c r="AF27" s="149"/>
      <c r="AG27" s="111"/>
      <c r="AH27" s="1"/>
      <c r="AJ27" s="4" t="s">
        <v>8</v>
      </c>
      <c r="AN27" s="1"/>
      <c r="AO27" s="126"/>
      <c r="AP27" s="1"/>
      <c r="AQ27" s="1"/>
      <c r="AR27" s="119"/>
      <c r="AT27" s="4" t="s">
        <v>168</v>
      </c>
      <c r="AX27" s="1"/>
      <c r="AY27" s="1"/>
      <c r="AZ27" s="1"/>
      <c r="BF27" s="1"/>
      <c r="BG27" s="1"/>
      <c r="BH27" s="1"/>
      <c r="BI27" s="1"/>
      <c r="BK27" s="4" t="s">
        <v>21</v>
      </c>
      <c r="BO27" s="1"/>
      <c r="BP27" s="29"/>
      <c r="BQ27" s="111"/>
      <c r="BR27" s="1"/>
      <c r="BS27" s="50"/>
      <c r="BT27" s="149"/>
      <c r="BU27" s="1"/>
      <c r="BV27" s="1"/>
      <c r="BW27" s="30"/>
      <c r="BX27" s="43"/>
      <c r="BY27" s="1"/>
      <c r="BZ27" s="1"/>
      <c r="CA27" s="21"/>
      <c r="CB27" s="50"/>
      <c r="CC27" s="149"/>
      <c r="CD27" s="111"/>
      <c r="CE27" s="56"/>
      <c r="CF27" s="1"/>
      <c r="CT27" s="29"/>
      <c r="CU27" s="1"/>
      <c r="CV27" s="11"/>
      <c r="CW27" s="1"/>
    </row>
    <row r="28" spans="2:101" ht="18" customHeight="1" thickBot="1">
      <c r="B28" s="286" t="s">
        <v>66</v>
      </c>
      <c r="C28" s="287" t="s">
        <v>0</v>
      </c>
      <c r="D28" s="287" t="s">
        <v>1</v>
      </c>
      <c r="E28" s="287" t="s">
        <v>2</v>
      </c>
      <c r="F28" s="288" t="s">
        <v>3</v>
      </c>
      <c r="G28" s="17"/>
      <c r="H28" s="1"/>
      <c r="I28" s="232" t="s">
        <v>72</v>
      </c>
      <c r="J28" s="233" t="s">
        <v>0</v>
      </c>
      <c r="K28" s="233" t="s">
        <v>1</v>
      </c>
      <c r="L28" s="233" t="s">
        <v>2</v>
      </c>
      <c r="M28" s="234" t="s">
        <v>3</v>
      </c>
      <c r="V28" s="50"/>
      <c r="W28" s="29"/>
      <c r="X28" s="1"/>
      <c r="Y28" s="282" t="s">
        <v>84</v>
      </c>
      <c r="Z28" s="275" t="s">
        <v>0</v>
      </c>
      <c r="AA28" s="275" t="s">
        <v>1</v>
      </c>
      <c r="AB28" s="275" t="s">
        <v>2</v>
      </c>
      <c r="AC28" s="277" t="s">
        <v>3</v>
      </c>
      <c r="AD28" s="1"/>
      <c r="AE28" s="144"/>
      <c r="AF28" s="149"/>
      <c r="AG28" s="111"/>
      <c r="AH28" s="1"/>
      <c r="AI28" s="257" t="s">
        <v>106</v>
      </c>
      <c r="AJ28" s="258" t="s">
        <v>0</v>
      </c>
      <c r="AK28" s="258" t="s">
        <v>1</v>
      </c>
      <c r="AL28" s="258" t="s">
        <v>2</v>
      </c>
      <c r="AM28" s="260" t="s">
        <v>3</v>
      </c>
      <c r="AN28" s="1"/>
      <c r="AO28" s="126"/>
      <c r="AP28" s="1"/>
      <c r="AQ28" s="1"/>
      <c r="AR28" s="119"/>
      <c r="AS28" s="269" t="s">
        <v>117</v>
      </c>
      <c r="AT28" s="270" t="s">
        <v>0</v>
      </c>
      <c r="AU28" s="270" t="s">
        <v>1</v>
      </c>
      <c r="AV28" s="270" t="s">
        <v>2</v>
      </c>
      <c r="AW28" s="272" t="s">
        <v>3</v>
      </c>
      <c r="AX28" s="1"/>
      <c r="AY28" s="1"/>
      <c r="AZ28" s="1"/>
      <c r="BF28" s="1"/>
      <c r="BG28" s="1"/>
      <c r="BH28" s="1"/>
      <c r="BI28" s="1"/>
      <c r="BJ28" s="248" t="s">
        <v>132</v>
      </c>
      <c r="BK28" s="6" t="s">
        <v>0</v>
      </c>
      <c r="BL28" s="6" t="s">
        <v>1</v>
      </c>
      <c r="BM28" s="6" t="s">
        <v>2</v>
      </c>
      <c r="BN28" s="7" t="s">
        <v>3</v>
      </c>
      <c r="BO28" s="1"/>
      <c r="BP28" s="29"/>
      <c r="BQ28" s="111"/>
      <c r="BR28" s="1"/>
      <c r="BS28" s="50"/>
      <c r="BT28" s="149"/>
      <c r="BU28" s="1"/>
      <c r="BV28" s="1"/>
      <c r="BW28" s="1"/>
      <c r="BX28" s="1"/>
      <c r="BY28" s="1"/>
      <c r="BZ28" s="1"/>
      <c r="CA28" s="1"/>
      <c r="CB28" s="50"/>
      <c r="CC28" s="149"/>
      <c r="CD28" s="111"/>
      <c r="CE28" s="56"/>
      <c r="CF28" s="1"/>
      <c r="CG28" s="248" t="s">
        <v>139</v>
      </c>
      <c r="CH28" s="6" t="s">
        <v>0</v>
      </c>
      <c r="CI28" s="6" t="s">
        <v>1</v>
      </c>
      <c r="CJ28" s="6" t="s">
        <v>2</v>
      </c>
      <c r="CK28" s="7" t="s">
        <v>3</v>
      </c>
      <c r="CT28" s="29"/>
      <c r="CU28" s="1"/>
      <c r="CV28" s="64"/>
      <c r="CW28" s="21"/>
    </row>
    <row r="29" spans="2:106" ht="18" customHeight="1" thickBot="1" thickTop="1">
      <c r="B29" s="289" t="s">
        <v>69</v>
      </c>
      <c r="C29" s="227" t="str">
        <f>IF('RESULTAT DU TRI'!C27=0,"J26",'RESULTAT DU TRI'!D27)</f>
        <v>J26</v>
      </c>
      <c r="D29" s="9"/>
      <c r="E29" s="474"/>
      <c r="F29" s="10"/>
      <c r="G29" s="37"/>
      <c r="H29" s="38"/>
      <c r="I29" s="235" t="s">
        <v>77</v>
      </c>
      <c r="J29" s="236" t="str">
        <f>IF('RESULTAT DU TRI'!C19=0,"J18",'RESULTAT DU TRI'!D19)</f>
        <v>J18</v>
      </c>
      <c r="K29" s="9"/>
      <c r="L29" s="474"/>
      <c r="M29" s="10"/>
      <c r="N29" s="37"/>
      <c r="O29" s="23"/>
      <c r="P29" s="23"/>
      <c r="Q29" s="23"/>
      <c r="R29" s="23"/>
      <c r="S29" s="23"/>
      <c r="T29" s="23"/>
      <c r="U29" s="23"/>
      <c r="V29" s="51"/>
      <c r="W29" s="54"/>
      <c r="X29" s="23"/>
      <c r="Y29" s="283" t="s">
        <v>87</v>
      </c>
      <c r="Z29" s="276" t="str">
        <f>IF('RESULTAT DU TRI'!C16=0,"J15",'RESULTAT DU TRI'!D16)</f>
        <v>J15</v>
      </c>
      <c r="AA29" s="9"/>
      <c r="AB29" s="474"/>
      <c r="AC29" s="10"/>
      <c r="AD29" s="150"/>
      <c r="AE29" s="151"/>
      <c r="AF29" s="152"/>
      <c r="AG29" s="112"/>
      <c r="AH29" s="23"/>
      <c r="AI29" s="281" t="s">
        <v>98</v>
      </c>
      <c r="AJ29" s="259" t="str">
        <f>IF('RESULTAT DU TRI'!C11=0,"J10",'RESULTAT DU TRI'!D11)</f>
        <v>J10</v>
      </c>
      <c r="AK29" s="9"/>
      <c r="AL29" s="474"/>
      <c r="AM29" s="10"/>
      <c r="AN29" s="59"/>
      <c r="AO29" s="128"/>
      <c r="AP29" s="23"/>
      <c r="AQ29" s="23"/>
      <c r="AR29" s="120"/>
      <c r="AS29" s="269" t="s">
        <v>120</v>
      </c>
      <c r="AT29" s="271" t="str">
        <f>IF('RESULTAT DU TRI'!C8=0,"J7",'RESULTAT DU TRI'!D8)</f>
        <v>J7</v>
      </c>
      <c r="AU29" s="9"/>
      <c r="AV29" s="474"/>
      <c r="AW29" s="10"/>
      <c r="AX29" s="37"/>
      <c r="AY29" s="23"/>
      <c r="AZ29" s="23"/>
      <c r="BA29" s="23"/>
      <c r="BB29" s="23"/>
      <c r="BC29" s="23"/>
      <c r="BD29" s="23"/>
      <c r="BE29" s="23"/>
      <c r="BF29" s="23"/>
      <c r="BG29" s="23"/>
      <c r="BH29" s="23"/>
      <c r="BI29" s="38"/>
      <c r="BJ29" s="249" t="s">
        <v>135</v>
      </c>
      <c r="BK29" s="8" t="str">
        <f>IF('RESULTAT DU TRI'!C3=0,"J2",'RESULTAT DU TRI'!D3)</f>
        <v>J2</v>
      </c>
      <c r="BL29" s="9"/>
      <c r="BM29" s="14"/>
      <c r="BN29" s="10"/>
      <c r="BO29" s="150"/>
      <c r="BP29" s="174"/>
      <c r="BQ29" s="178"/>
      <c r="BR29" s="175"/>
      <c r="BS29" s="182"/>
      <c r="BT29" s="152"/>
      <c r="BU29" s="23"/>
      <c r="BV29" s="23"/>
      <c r="BW29" s="23"/>
      <c r="BX29" s="23"/>
      <c r="BY29" s="23"/>
      <c r="BZ29" s="23"/>
      <c r="CA29" s="23"/>
      <c r="CB29" s="51"/>
      <c r="CC29" s="158"/>
      <c r="CD29" s="112"/>
      <c r="CE29" s="57"/>
      <c r="CF29" s="38"/>
      <c r="CG29" s="280" t="s">
        <v>13</v>
      </c>
      <c r="CH29" s="8">
        <f>IF(BL29=BL30,"",IF(BL29&gt;BL30,BK29,BK30))</f>
      </c>
      <c r="CI29" s="9"/>
      <c r="CJ29" s="35"/>
      <c r="CK29" s="24"/>
      <c r="CL29" s="25"/>
      <c r="CM29" s="1"/>
      <c r="CT29" s="29"/>
      <c r="CU29" s="104"/>
      <c r="CV29" s="11"/>
      <c r="CW29" s="66"/>
      <c r="CX29" s="248" t="s">
        <v>143</v>
      </c>
      <c r="CY29" s="6" t="s">
        <v>0</v>
      </c>
      <c r="CZ29" s="6" t="s">
        <v>1</v>
      </c>
      <c r="DA29" s="6" t="s">
        <v>2</v>
      </c>
      <c r="DB29" s="7" t="s">
        <v>3</v>
      </c>
    </row>
    <row r="30" spans="2:106" ht="18" customHeight="1" thickBot="1" thickTop="1">
      <c r="B30" s="12"/>
      <c r="C30" s="228" t="str">
        <f>IF('RESULTAT DU TRI'!C24=0,"J23",'RESULTAT DU TRI'!D24)</f>
        <v>J23</v>
      </c>
      <c r="D30" s="229"/>
      <c r="E30" s="475"/>
      <c r="F30" s="123"/>
      <c r="G30" s="49"/>
      <c r="H30" s="1"/>
      <c r="I30" s="12"/>
      <c r="J30" s="237">
        <f>IF(D29=D30,"",IF(D29&gt;D30,C29,C30))</f>
      </c>
      <c r="K30" s="229"/>
      <c r="L30" s="475"/>
      <c r="M30" s="123"/>
      <c r="N30" s="44"/>
      <c r="V30" s="50"/>
      <c r="W30" s="145"/>
      <c r="X30" s="1"/>
      <c r="Y30" s="12"/>
      <c r="Z30" s="278">
        <f>IF(K29=K30,"",IF(K29&gt;K30,J29,J30))</f>
      </c>
      <c r="AA30" s="225"/>
      <c r="AB30" s="475"/>
      <c r="AC30" s="15"/>
      <c r="AD30" s="142"/>
      <c r="AE30" s="144"/>
      <c r="AF30" s="1"/>
      <c r="AG30" s="111"/>
      <c r="AH30" s="66"/>
      <c r="AI30" s="12"/>
      <c r="AJ30" s="261">
        <f>IF(AA29=AA30,"",IF(AA29&gt;AA30,Z29,Z30))</f>
      </c>
      <c r="AK30" s="225"/>
      <c r="AL30" s="475"/>
      <c r="AM30" s="15"/>
      <c r="AN30" s="1"/>
      <c r="AO30" s="104"/>
      <c r="AP30" s="1"/>
      <c r="AQ30" s="1"/>
      <c r="AR30" s="119"/>
      <c r="AS30" s="12"/>
      <c r="AT30" s="273">
        <f>IF(AK29=AK30,"",IF(AK29&gt;AK30,AJ29,AJ30))</f>
      </c>
      <c r="AU30" s="225"/>
      <c r="AV30" s="475"/>
      <c r="AW30" s="15"/>
      <c r="AX30" s="165"/>
      <c r="AY30" s="1"/>
      <c r="AZ30" s="1"/>
      <c r="BA30" s="1"/>
      <c r="BB30" s="1"/>
      <c r="BC30" s="1"/>
      <c r="BD30" s="1"/>
      <c r="BE30" s="1"/>
      <c r="BF30" s="1"/>
      <c r="BG30" s="1"/>
      <c r="BH30" s="1"/>
      <c r="BI30" s="1"/>
      <c r="BJ30" s="12"/>
      <c r="BK30" s="13">
        <f>IF(AU29=AU30,"",IF(AU29&gt;AU30,AT29,AT30))</f>
      </c>
      <c r="BL30" s="193"/>
      <c r="BM30" s="22"/>
      <c r="BN30" s="15"/>
      <c r="BO30" s="94"/>
      <c r="BP30" s="102"/>
      <c r="BQ30" s="179"/>
      <c r="BR30" s="1"/>
      <c r="BS30" s="50"/>
      <c r="BT30" s="1"/>
      <c r="BU30" s="1"/>
      <c r="BV30" s="1"/>
      <c r="CB30" s="50"/>
      <c r="CC30" s="149"/>
      <c r="CD30" s="111"/>
      <c r="CE30" s="1"/>
      <c r="CF30" s="99"/>
      <c r="CG30" s="12"/>
      <c r="CH30" s="13">
        <f>IF(BY13=BY14,"",IF(BY13&gt;BY14,BX13,BX14))</f>
      </c>
      <c r="CI30" s="193"/>
      <c r="CJ30" s="36"/>
      <c r="CK30" s="27"/>
      <c r="CL30" s="26"/>
      <c r="CM30" s="1"/>
      <c r="CT30" s="29"/>
      <c r="CU30" s="1"/>
      <c r="CV30" s="11"/>
      <c r="CX30" s="280" t="s">
        <v>144</v>
      </c>
      <c r="CY30" s="8">
        <f>IF(CQ13=CQ14,"",IF(CQ13&gt;CQ14,CP13,CP14))</f>
      </c>
      <c r="CZ30" s="9"/>
      <c r="DA30" s="35"/>
      <c r="DB30" s="10"/>
    </row>
    <row r="31" spans="2:106" ht="18" customHeight="1" thickTop="1">
      <c r="B31" s="290" t="s">
        <v>5</v>
      </c>
      <c r="C31" s="239" t="s">
        <v>156</v>
      </c>
      <c r="D31" s="491" t="str">
        <f>J29</f>
        <v>J18</v>
      </c>
      <c r="E31" s="492"/>
      <c r="F31" s="493"/>
      <c r="G31" s="50"/>
      <c r="I31" s="238" t="s">
        <v>5</v>
      </c>
      <c r="J31" s="239"/>
      <c r="K31" s="488">
        <f>IF(D29=D30,"",IF(D29&lt;D30,C29,C30))</f>
      </c>
      <c r="L31" s="489"/>
      <c r="M31" s="490"/>
      <c r="N31" s="29"/>
      <c r="V31" s="50"/>
      <c r="W31" s="29"/>
      <c r="X31" s="1"/>
      <c r="Y31" s="279" t="s">
        <v>5</v>
      </c>
      <c r="Z31" s="5"/>
      <c r="AA31" s="485">
        <f>IF(S34=S35,"",IF(S34&lt;S35,R34,R35))</f>
      </c>
      <c r="AB31" s="486"/>
      <c r="AC31" s="487"/>
      <c r="AD31" s="1"/>
      <c r="AE31" s="144"/>
      <c r="AF31" s="1"/>
      <c r="AG31" s="111"/>
      <c r="AH31" s="1"/>
      <c r="AI31" s="262" t="s">
        <v>5</v>
      </c>
      <c r="AJ31" s="5"/>
      <c r="AK31" s="471">
        <f>IF(AA34=AA35,"",IF(AA34&lt;AA35,Z34,Z35))</f>
      </c>
      <c r="AL31" s="472"/>
      <c r="AM31" s="473"/>
      <c r="AN31" s="1"/>
      <c r="AO31" s="104"/>
      <c r="AP31" s="1"/>
      <c r="AQ31" s="1"/>
      <c r="AR31" s="119"/>
      <c r="AS31" s="274" t="s">
        <v>5</v>
      </c>
      <c r="AT31" s="5"/>
      <c r="AU31" s="479" t="str">
        <f>BK8</f>
        <v>J4</v>
      </c>
      <c r="AV31" s="480"/>
      <c r="AW31" s="481"/>
      <c r="AX31" s="166"/>
      <c r="AY31" s="1"/>
      <c r="AZ31" s="1"/>
      <c r="BA31" s="1"/>
      <c r="BB31" s="1"/>
      <c r="BC31" s="1"/>
      <c r="BD31" s="1"/>
      <c r="BE31" s="1"/>
      <c r="BF31" s="1"/>
      <c r="BG31" s="1"/>
      <c r="BH31" s="1"/>
      <c r="BI31" s="1"/>
      <c r="BJ31" s="16" t="s">
        <v>5</v>
      </c>
      <c r="BK31" s="5"/>
      <c r="BL31" s="468">
        <f>IF(BC34=BC35,"",IF(BC34&lt;BC35,BB34,BB35))</f>
      </c>
      <c r="BM31" s="469"/>
      <c r="BN31" s="470"/>
      <c r="BO31" s="1"/>
      <c r="BP31" s="29"/>
      <c r="BQ31" s="111"/>
      <c r="BR31" s="1"/>
      <c r="BS31" s="50"/>
      <c r="BT31" s="1"/>
      <c r="BU31" s="1"/>
      <c r="BV31" s="1"/>
      <c r="CB31" s="50"/>
      <c r="CC31" s="149"/>
      <c r="CD31" s="111"/>
      <c r="CE31" s="1"/>
      <c r="CG31" s="16" t="s">
        <v>5</v>
      </c>
      <c r="CH31" s="5"/>
      <c r="CI31" s="468">
        <f>IF(BY34=BY35,"",IF(BY34&lt;BY35,BX34,BX35))</f>
      </c>
      <c r="CJ31" s="469"/>
      <c r="CK31" s="470"/>
      <c r="CL31" s="26"/>
      <c r="CM31" s="1"/>
      <c r="CT31" s="29"/>
      <c r="CU31" s="1"/>
      <c r="CV31" s="62"/>
      <c r="CW31" s="38"/>
      <c r="CX31" s="12"/>
      <c r="CY31" s="13">
        <f>IF(CQ34=CQ35,"",IF(CQ34&gt;CQ35,CP34,CP35))</f>
      </c>
      <c r="CZ31" s="193"/>
      <c r="DA31" s="36"/>
      <c r="DB31" s="15"/>
    </row>
    <row r="32" spans="7:106" ht="18" customHeight="1">
      <c r="G32" s="50"/>
      <c r="N32" s="29"/>
      <c r="V32" s="50"/>
      <c r="W32" s="29"/>
      <c r="X32" s="1"/>
      <c r="AD32" s="1"/>
      <c r="AE32" s="144"/>
      <c r="AF32" s="1"/>
      <c r="AG32" s="111"/>
      <c r="AH32" s="1"/>
      <c r="AN32" s="1"/>
      <c r="AO32" s="104"/>
      <c r="AP32" s="1"/>
      <c r="AQ32" s="1"/>
      <c r="AR32" s="119"/>
      <c r="AX32" s="166"/>
      <c r="AY32" s="1"/>
      <c r="AZ32" s="1"/>
      <c r="BA32" s="1"/>
      <c r="BB32" s="1"/>
      <c r="BC32" s="1"/>
      <c r="BD32" s="1"/>
      <c r="BE32" s="1"/>
      <c r="BF32" s="1"/>
      <c r="BG32" s="1"/>
      <c r="BH32" s="1"/>
      <c r="BI32" s="1"/>
      <c r="BJ32" s="1"/>
      <c r="BK32" s="1"/>
      <c r="BL32" s="1"/>
      <c r="BM32" s="1"/>
      <c r="BN32" s="1"/>
      <c r="BO32" s="1"/>
      <c r="BP32" s="29"/>
      <c r="BQ32" s="111"/>
      <c r="BR32" s="1"/>
      <c r="BS32" s="50"/>
      <c r="BT32" s="1"/>
      <c r="BU32" s="1"/>
      <c r="BV32" s="1"/>
      <c r="CB32" s="50"/>
      <c r="CC32" s="149"/>
      <c r="CD32" s="111"/>
      <c r="CE32" s="1"/>
      <c r="CL32" s="28"/>
      <c r="CM32" s="21"/>
      <c r="CT32" s="29"/>
      <c r="CU32" s="1"/>
      <c r="CV32" s="11"/>
      <c r="CX32" s="16" t="s">
        <v>5</v>
      </c>
      <c r="CY32" s="5"/>
      <c r="CZ32" s="468">
        <f>IF(CI8=CI9,"",IF(CI8&lt;CI9,CH8,CH9))</f>
      </c>
      <c r="DA32" s="469"/>
      <c r="DB32" s="470"/>
    </row>
    <row r="33" spans="7:100" ht="18" customHeight="1" thickBot="1">
      <c r="G33" s="50"/>
      <c r="N33" s="29"/>
      <c r="Q33" s="284" t="s">
        <v>79</v>
      </c>
      <c r="R33" s="242" t="s">
        <v>0</v>
      </c>
      <c r="S33" s="242" t="s">
        <v>1</v>
      </c>
      <c r="T33" s="242" t="s">
        <v>2</v>
      </c>
      <c r="U33" s="243" t="s">
        <v>3</v>
      </c>
      <c r="V33" s="50"/>
      <c r="W33" s="29"/>
      <c r="X33" s="1"/>
      <c r="Y33" s="250" t="s">
        <v>91</v>
      </c>
      <c r="Z33" s="251" t="s">
        <v>0</v>
      </c>
      <c r="AA33" s="251" t="s">
        <v>1</v>
      </c>
      <c r="AB33" s="251" t="s">
        <v>2</v>
      </c>
      <c r="AC33" s="254" t="s">
        <v>3</v>
      </c>
      <c r="AD33" s="1"/>
      <c r="AE33" s="144"/>
      <c r="AF33" s="1"/>
      <c r="AG33" s="111"/>
      <c r="AH33" s="1"/>
      <c r="AN33" s="1"/>
      <c r="AO33" s="104"/>
      <c r="AP33" s="1"/>
      <c r="AQ33" s="1"/>
      <c r="AR33" s="119"/>
      <c r="AS33" s="263" t="s">
        <v>122</v>
      </c>
      <c r="AT33" s="264" t="s">
        <v>0</v>
      </c>
      <c r="AU33" s="264" t="s">
        <v>1</v>
      </c>
      <c r="AV33" s="264" t="s">
        <v>2</v>
      </c>
      <c r="AW33" s="266" t="s">
        <v>3</v>
      </c>
      <c r="AX33" s="166"/>
      <c r="AY33" s="1"/>
      <c r="AZ33" s="1"/>
      <c r="BA33" s="248" t="s">
        <v>127</v>
      </c>
      <c r="BB33" s="6" t="s">
        <v>0</v>
      </c>
      <c r="BC33" s="6" t="s">
        <v>1</v>
      </c>
      <c r="BD33" s="6" t="s">
        <v>2</v>
      </c>
      <c r="BE33" s="7" t="s">
        <v>3</v>
      </c>
      <c r="BF33" s="1"/>
      <c r="BG33" s="1"/>
      <c r="BH33" s="1"/>
      <c r="BI33" s="1"/>
      <c r="BO33" s="1"/>
      <c r="BP33" s="29"/>
      <c r="BQ33" s="111"/>
      <c r="BR33" s="1"/>
      <c r="BS33" s="50"/>
      <c r="BT33" s="1"/>
      <c r="BU33" s="1"/>
      <c r="BV33" s="1"/>
      <c r="BW33" s="248" t="s">
        <v>137</v>
      </c>
      <c r="BX33" s="6" t="s">
        <v>0</v>
      </c>
      <c r="BY33" s="6" t="s">
        <v>1</v>
      </c>
      <c r="BZ33" s="6" t="s">
        <v>2</v>
      </c>
      <c r="CA33" s="7" t="s">
        <v>3</v>
      </c>
      <c r="CB33" s="190"/>
      <c r="CC33" s="189"/>
      <c r="CD33" s="111"/>
      <c r="CE33" s="1"/>
      <c r="CL33" s="26"/>
      <c r="CM33" s="1"/>
      <c r="CN33" s="61"/>
      <c r="CO33" s="248" t="s">
        <v>140</v>
      </c>
      <c r="CP33" s="6" t="s">
        <v>0</v>
      </c>
      <c r="CQ33" s="6" t="s">
        <v>1</v>
      </c>
      <c r="CR33" s="6" t="s">
        <v>2</v>
      </c>
      <c r="CS33" s="7" t="s">
        <v>3</v>
      </c>
      <c r="CT33" s="33"/>
      <c r="CU33" s="32"/>
      <c r="CV33" s="11"/>
    </row>
    <row r="34" spans="7:99" ht="18" customHeight="1" thickBot="1" thickTop="1">
      <c r="G34" s="50"/>
      <c r="N34" s="29"/>
      <c r="Q34" s="285" t="s">
        <v>82</v>
      </c>
      <c r="R34" s="245">
        <f>IF(D29=D30,"",IF(D29&lt;D30,C29,C30))</f>
      </c>
      <c r="S34" s="9"/>
      <c r="T34" s="474"/>
      <c r="U34" s="10"/>
      <c r="V34" s="130"/>
      <c r="W34" s="54"/>
      <c r="X34" s="23"/>
      <c r="Y34" s="252" t="s">
        <v>94</v>
      </c>
      <c r="Z34" s="253">
        <f>IF(S34=S35,"",IF(S34&gt;S35,R34,R35))</f>
      </c>
      <c r="AA34" s="9"/>
      <c r="AB34" s="225"/>
      <c r="AC34" s="24"/>
      <c r="AD34" s="23"/>
      <c r="AE34" s="146"/>
      <c r="AF34" s="23"/>
      <c r="AG34" s="112"/>
      <c r="AH34" s="23"/>
      <c r="AI34" s="23"/>
      <c r="AJ34" s="23"/>
      <c r="AK34" s="23"/>
      <c r="AL34" s="23"/>
      <c r="AM34" s="23"/>
      <c r="AN34" s="23"/>
      <c r="AO34" s="108"/>
      <c r="AP34" s="101"/>
      <c r="AQ34" s="101"/>
      <c r="AR34" s="121"/>
      <c r="AS34" s="263" t="s">
        <v>125</v>
      </c>
      <c r="AT34" s="265">
        <f>IF(AA34=AA35,"",IF(AA34&gt;AA35,Z34,Z35))</f>
      </c>
      <c r="AU34" s="9"/>
      <c r="AV34" s="474"/>
      <c r="AW34" s="24"/>
      <c r="AX34" s="167"/>
      <c r="AY34" s="23"/>
      <c r="AZ34" s="38"/>
      <c r="BA34" s="249" t="s">
        <v>130</v>
      </c>
      <c r="BB34" s="8">
        <f>IF(AU34=AU35,"",IF(AU34&gt;AU35,AT34,AT35))</f>
      </c>
      <c r="BC34" s="9"/>
      <c r="BD34" s="138"/>
      <c r="BE34" s="24"/>
      <c r="BF34" s="98"/>
      <c r="BG34" s="23"/>
      <c r="BH34" s="23"/>
      <c r="BI34" s="23"/>
      <c r="BJ34" s="23"/>
      <c r="BK34" s="23"/>
      <c r="BL34" s="23"/>
      <c r="BM34" s="23"/>
      <c r="BN34" s="23"/>
      <c r="BO34" s="23"/>
      <c r="BP34" s="54"/>
      <c r="BQ34" s="112"/>
      <c r="BR34" s="23"/>
      <c r="BS34" s="51"/>
      <c r="BT34" s="23"/>
      <c r="BU34" s="23"/>
      <c r="BV34" s="38"/>
      <c r="BW34" s="280" t="s">
        <v>138</v>
      </c>
      <c r="BX34" s="8">
        <f>IF(BC34=BC35,"",IF(BC34&gt;BC35,BB34,BB35))</f>
      </c>
      <c r="BY34" s="9"/>
      <c r="BZ34" s="35"/>
      <c r="CA34" s="24"/>
      <c r="CB34" s="50"/>
      <c r="CC34" s="1"/>
      <c r="CD34" s="111"/>
      <c r="CL34" s="26"/>
      <c r="CM34" s="62"/>
      <c r="CN34" s="63"/>
      <c r="CO34" s="280" t="s">
        <v>14</v>
      </c>
      <c r="CP34" s="8">
        <f>IF(CI29=CI30,"",IF(CI29&gt;CI30,CH29,CH30))</f>
      </c>
      <c r="CQ34" s="9"/>
      <c r="CR34" s="35"/>
      <c r="CS34" s="10"/>
      <c r="CT34" s="34"/>
      <c r="CU34" s="1"/>
    </row>
    <row r="35" spans="8:97" ht="18" customHeight="1" thickBot="1" thickTop="1">
      <c r="H35" s="52"/>
      <c r="I35" s="52"/>
      <c r="J35" s="52"/>
      <c r="K35" s="52"/>
      <c r="L35" s="52"/>
      <c r="M35" s="52"/>
      <c r="N35" s="48"/>
      <c r="O35" s="49"/>
      <c r="P35" s="52"/>
      <c r="Q35" s="12"/>
      <c r="R35" s="246">
        <f>IF(K39=K40,"",IF(K39&lt;K40,J39,J40))</f>
      </c>
      <c r="S35" s="225"/>
      <c r="T35" s="475"/>
      <c r="U35" s="15"/>
      <c r="V35" s="131"/>
      <c r="W35" s="1"/>
      <c r="X35" s="45"/>
      <c r="Y35" s="12"/>
      <c r="Z35" s="255">
        <f>IF(S18=S19,"",IF(S18&lt;S19,R18,R19))</f>
      </c>
      <c r="AA35" s="225"/>
      <c r="AB35" s="226"/>
      <c r="AC35" s="27"/>
      <c r="AD35" s="1"/>
      <c r="AE35" s="147"/>
      <c r="AF35" s="1"/>
      <c r="AG35" s="111"/>
      <c r="AH35" s="1"/>
      <c r="AN35" s="1"/>
      <c r="AO35" s="1"/>
      <c r="AP35" s="1"/>
      <c r="AQ35" s="45"/>
      <c r="AR35" s="122"/>
      <c r="AS35" s="12"/>
      <c r="AT35" s="267">
        <f>IF(AA8=AA9,"",IF(AA8&lt;AA9,Z8,Z9))</f>
      </c>
      <c r="AU35" s="225"/>
      <c r="AV35" s="475"/>
      <c r="AW35" s="27"/>
      <c r="AX35" s="168"/>
      <c r="AY35" s="29"/>
      <c r="AZ35" s="46"/>
      <c r="BA35" s="12"/>
      <c r="BB35" s="13">
        <f>IF(AU39=AU40,"",IF(A39&lt;AU40,AT39,AT40))</f>
      </c>
      <c r="BC35" s="193"/>
      <c r="BD35" s="22"/>
      <c r="BE35" s="27"/>
      <c r="BF35" s="1"/>
      <c r="BG35" s="1"/>
      <c r="BH35" s="1"/>
      <c r="BI35" s="1"/>
      <c r="BO35" s="1"/>
      <c r="BP35" s="1"/>
      <c r="BQ35" s="113"/>
      <c r="BR35" s="45"/>
      <c r="BS35" s="55"/>
      <c r="BT35" s="45"/>
      <c r="BU35" s="45"/>
      <c r="BV35" s="46"/>
      <c r="BW35" s="12"/>
      <c r="BX35" s="8">
        <f>IF(BL18=BL19,"",IF(BL18&lt;BL19,BK18,BK19))</f>
      </c>
      <c r="BY35" s="193"/>
      <c r="BZ35" s="36"/>
      <c r="CA35" s="27"/>
      <c r="CB35" s="50"/>
      <c r="CC35" s="1"/>
      <c r="CD35" s="111"/>
      <c r="CL35" s="26"/>
      <c r="CM35" s="1"/>
      <c r="CN35" s="21"/>
      <c r="CO35" s="12"/>
      <c r="CP35" s="13">
        <f>IF(CI39=CI40,"",IF(CI39&gt;CI40,CH39,CH40))</f>
      </c>
      <c r="CQ35" s="193"/>
      <c r="CR35" s="36"/>
      <c r="CS35" s="15"/>
    </row>
    <row r="36" spans="14:97" ht="18" customHeight="1" thickTop="1">
      <c r="N36" s="29"/>
      <c r="O36" s="50"/>
      <c r="Q36" s="244" t="s">
        <v>5</v>
      </c>
      <c r="R36" s="5"/>
      <c r="S36" s="482" t="str">
        <f>AJ29</f>
        <v>J10</v>
      </c>
      <c r="T36" s="483"/>
      <c r="U36" s="484"/>
      <c r="V36" s="50"/>
      <c r="W36" s="1"/>
      <c r="X36" s="1"/>
      <c r="Y36" s="256" t="s">
        <v>5</v>
      </c>
      <c r="Z36" s="21"/>
      <c r="AA36" s="461" t="str">
        <f>AJ8</f>
        <v>J5</v>
      </c>
      <c r="AB36" s="462"/>
      <c r="AC36" s="463"/>
      <c r="AD36" s="1"/>
      <c r="AE36" s="52"/>
      <c r="AF36" s="52"/>
      <c r="AG36" s="135"/>
      <c r="AH36" s="52"/>
      <c r="AI36" s="52"/>
      <c r="AJ36" s="52"/>
      <c r="AK36" s="52"/>
      <c r="AL36" s="52"/>
      <c r="AM36" s="52"/>
      <c r="AN36" s="52"/>
      <c r="AO36" s="52"/>
      <c r="AP36" s="49"/>
      <c r="AQ36" s="1"/>
      <c r="AR36" s="119"/>
      <c r="AS36" s="268" t="s">
        <v>5</v>
      </c>
      <c r="AT36" s="5"/>
      <c r="AU36" s="476" t="str">
        <f>BK39</f>
        <v>J3</v>
      </c>
      <c r="AV36" s="477"/>
      <c r="AW36" s="478"/>
      <c r="AX36" s="166"/>
      <c r="AY36" s="29"/>
      <c r="AZ36" s="1"/>
      <c r="BA36" s="16" t="s">
        <v>5</v>
      </c>
      <c r="BB36" s="5"/>
      <c r="BC36" s="468">
        <f>IF(AU44=AU45,"",IF(AU44&lt;AU45,AT44,AT45))</f>
      </c>
      <c r="BD36" s="469"/>
      <c r="BE36" s="470"/>
      <c r="BF36" s="1"/>
      <c r="BG36" s="1"/>
      <c r="BH36" s="1"/>
      <c r="BI36" s="1"/>
      <c r="BO36" s="1"/>
      <c r="BP36" s="1"/>
      <c r="BQ36" s="111"/>
      <c r="BR36" s="1"/>
      <c r="BS36" s="50"/>
      <c r="BT36" s="1"/>
      <c r="BU36" s="1"/>
      <c r="BV36" s="1"/>
      <c r="BW36" s="16" t="s">
        <v>5</v>
      </c>
      <c r="BX36" s="18"/>
      <c r="BY36" s="468">
        <f>IF(BL29=BL30,"",IF(BL29&gt;BL30,BK29,BK30))</f>
      </c>
      <c r="BZ36" s="469"/>
      <c r="CA36" s="470"/>
      <c r="CB36" s="50"/>
      <c r="CC36" s="1"/>
      <c r="CD36" s="111"/>
      <c r="CL36" s="26"/>
      <c r="CM36" s="1"/>
      <c r="CN36" s="1"/>
      <c r="CO36" s="16" t="s">
        <v>5</v>
      </c>
      <c r="CP36" s="5"/>
      <c r="CQ36" s="468">
        <f>IF(CI39=CI40,"",IF(CI39&lt;CI40,CH39,CH40))</f>
      </c>
      <c r="CR36" s="469"/>
      <c r="CS36" s="470"/>
    </row>
    <row r="37" spans="2:91" ht="18" customHeight="1">
      <c r="B37" s="3"/>
      <c r="C37" s="4" t="s">
        <v>18</v>
      </c>
      <c r="F37" s="5"/>
      <c r="G37" s="5"/>
      <c r="H37" s="1"/>
      <c r="I37" s="3"/>
      <c r="J37" s="4" t="s">
        <v>59</v>
      </c>
      <c r="N37" s="29"/>
      <c r="O37" s="50"/>
      <c r="V37" s="50"/>
      <c r="W37" s="1"/>
      <c r="X37" s="1"/>
      <c r="Z37" s="4" t="s">
        <v>159</v>
      </c>
      <c r="AD37" s="1"/>
      <c r="AE37" s="1"/>
      <c r="AF37" s="1"/>
      <c r="AG37" s="111"/>
      <c r="AJ37" s="4" t="s">
        <v>10</v>
      </c>
      <c r="AN37" s="1"/>
      <c r="AO37" s="1"/>
      <c r="AP37" s="50"/>
      <c r="AQ37" s="1"/>
      <c r="AR37" s="119"/>
      <c r="AT37" s="4" t="s">
        <v>167</v>
      </c>
      <c r="AX37" s="166"/>
      <c r="AY37" s="29"/>
      <c r="AZ37" s="1"/>
      <c r="BF37" s="1"/>
      <c r="BG37" s="1"/>
      <c r="BH37" s="1"/>
      <c r="BI37" s="1"/>
      <c r="BK37" s="4" t="s">
        <v>22</v>
      </c>
      <c r="BO37" s="1"/>
      <c r="BP37" s="1"/>
      <c r="BQ37" s="111"/>
      <c r="BR37" s="1"/>
      <c r="BS37" s="50"/>
      <c r="BT37" s="1"/>
      <c r="BU37" s="1"/>
      <c r="BV37" s="1"/>
      <c r="CB37" s="50"/>
      <c r="CC37" s="1"/>
      <c r="CD37" s="111"/>
      <c r="CL37" s="26"/>
      <c r="CM37" s="1"/>
    </row>
    <row r="38" spans="2:91" ht="18" customHeight="1" thickBot="1">
      <c r="B38" s="286" t="s">
        <v>66</v>
      </c>
      <c r="C38" s="287" t="s">
        <v>0</v>
      </c>
      <c r="D38" s="287" t="s">
        <v>1</v>
      </c>
      <c r="E38" s="287" t="s">
        <v>2</v>
      </c>
      <c r="F38" s="288" t="s">
        <v>3</v>
      </c>
      <c r="G38" s="17"/>
      <c r="H38" s="1"/>
      <c r="I38" s="232" t="s">
        <v>72</v>
      </c>
      <c r="J38" s="233" t="s">
        <v>0</v>
      </c>
      <c r="K38" s="233" t="s">
        <v>1</v>
      </c>
      <c r="L38" s="233" t="s">
        <v>2</v>
      </c>
      <c r="M38" s="234" t="s">
        <v>3</v>
      </c>
      <c r="N38" s="29"/>
      <c r="O38" s="50"/>
      <c r="V38" s="50"/>
      <c r="W38" s="1"/>
      <c r="X38" s="1"/>
      <c r="Y38" s="282" t="s">
        <v>84</v>
      </c>
      <c r="Z38" s="275" t="s">
        <v>0</v>
      </c>
      <c r="AA38" s="275" t="s">
        <v>1</v>
      </c>
      <c r="AB38" s="275" t="s">
        <v>2</v>
      </c>
      <c r="AC38" s="277" t="s">
        <v>3</v>
      </c>
      <c r="AD38" s="1"/>
      <c r="AE38" s="1"/>
      <c r="AF38" s="1"/>
      <c r="AG38" s="111"/>
      <c r="AI38" s="257" t="s">
        <v>106</v>
      </c>
      <c r="AJ38" s="258" t="s">
        <v>0</v>
      </c>
      <c r="AK38" s="258" t="s">
        <v>1</v>
      </c>
      <c r="AL38" s="258" t="s">
        <v>2</v>
      </c>
      <c r="AM38" s="260" t="s">
        <v>3</v>
      </c>
      <c r="AN38" s="1"/>
      <c r="AO38" s="1"/>
      <c r="AP38" s="50"/>
      <c r="AQ38" s="1"/>
      <c r="AR38" s="119"/>
      <c r="AS38" s="269" t="s">
        <v>117</v>
      </c>
      <c r="AT38" s="270" t="s">
        <v>0</v>
      </c>
      <c r="AU38" s="270" t="s">
        <v>1</v>
      </c>
      <c r="AV38" s="270" t="s">
        <v>2</v>
      </c>
      <c r="AW38" s="272" t="s">
        <v>3</v>
      </c>
      <c r="AX38" s="166"/>
      <c r="AY38" s="29"/>
      <c r="AZ38" s="1"/>
      <c r="BF38" s="1"/>
      <c r="BG38" s="1"/>
      <c r="BH38" s="1"/>
      <c r="BI38" s="1"/>
      <c r="BJ38" s="248" t="s">
        <v>132</v>
      </c>
      <c r="BK38" s="6" t="s">
        <v>0</v>
      </c>
      <c r="BL38" s="6" t="s">
        <v>1</v>
      </c>
      <c r="BM38" s="6" t="s">
        <v>2</v>
      </c>
      <c r="BN38" s="7" t="s">
        <v>3</v>
      </c>
      <c r="BO38" s="1"/>
      <c r="BP38" s="1"/>
      <c r="BQ38" s="111"/>
      <c r="BR38" s="1"/>
      <c r="BS38" s="50"/>
      <c r="BT38" s="1"/>
      <c r="BU38" s="1"/>
      <c r="BV38" s="1"/>
      <c r="CB38" s="50"/>
      <c r="CC38" s="1"/>
      <c r="CD38" s="111"/>
      <c r="CG38" s="248" t="s">
        <v>139</v>
      </c>
      <c r="CH38" s="6" t="s">
        <v>0</v>
      </c>
      <c r="CI38" s="6" t="s">
        <v>1</v>
      </c>
      <c r="CJ38" s="6" t="s">
        <v>2</v>
      </c>
      <c r="CK38" s="7" t="s">
        <v>3</v>
      </c>
      <c r="CL38" s="31"/>
      <c r="CM38" s="1"/>
    </row>
    <row r="39" spans="2:89" ht="18" customHeight="1" thickBot="1" thickTop="1">
      <c r="B39" s="289" t="s">
        <v>70</v>
      </c>
      <c r="C39" s="227" t="str">
        <f>IF('RESULTAT DU TRI'!C26=0,"J25",'RESULTAT DU TRI'!D26)</f>
        <v>J25</v>
      </c>
      <c r="D39" s="9"/>
      <c r="E39" s="474"/>
      <c r="F39" s="10"/>
      <c r="G39" s="37"/>
      <c r="H39" s="38"/>
      <c r="I39" s="235" t="s">
        <v>78</v>
      </c>
      <c r="J39" s="236" t="str">
        <f>IF('RESULTAT DU TRI'!C18=0,"J17",'RESULTAT DU TRI'!D18)</f>
        <v>J17</v>
      </c>
      <c r="K39" s="9"/>
      <c r="L39" s="474"/>
      <c r="M39" s="10"/>
      <c r="N39" s="67"/>
      <c r="O39" s="68"/>
      <c r="P39" s="23"/>
      <c r="Q39" s="23"/>
      <c r="R39" s="23"/>
      <c r="S39" s="23"/>
      <c r="T39" s="23"/>
      <c r="U39" s="23"/>
      <c r="V39" s="51"/>
      <c r="W39" s="23"/>
      <c r="X39" s="23"/>
      <c r="Y39" s="283" t="s">
        <v>88</v>
      </c>
      <c r="Z39" s="276" t="str">
        <f>IF('RESULTAT DU TRI'!C17=0,"J16",'RESULTAT DU TRI'!D17)</f>
        <v>J16</v>
      </c>
      <c r="AA39" s="9"/>
      <c r="AB39" s="474"/>
      <c r="AC39" s="10"/>
      <c r="AD39" s="114"/>
      <c r="AE39" s="114"/>
      <c r="AF39" s="114"/>
      <c r="AG39" s="115"/>
      <c r="AH39" s="23"/>
      <c r="AI39" s="281" t="s">
        <v>99</v>
      </c>
      <c r="AJ39" s="259" t="str">
        <f>IF('RESULTAT DU TRI'!C10=0,"J9",'RESULTAT DU TRI'!D10)</f>
        <v>J9</v>
      </c>
      <c r="AK39" s="9"/>
      <c r="AL39" s="474"/>
      <c r="AM39" s="10"/>
      <c r="AN39" s="37"/>
      <c r="AO39" s="23"/>
      <c r="AP39" s="51"/>
      <c r="AQ39" s="23"/>
      <c r="AR39" s="120"/>
      <c r="AS39" s="269" t="s">
        <v>121</v>
      </c>
      <c r="AT39" s="271" t="str">
        <f>IF('RESULTAT DU TRI'!C9=0,"J8",'RESULTAT DU TRI'!D9)</f>
        <v>J8</v>
      </c>
      <c r="AU39" s="9"/>
      <c r="AV39" s="474"/>
      <c r="AW39" s="10"/>
      <c r="AX39" s="169"/>
      <c r="AY39" s="155"/>
      <c r="AZ39" s="23"/>
      <c r="BA39" s="23"/>
      <c r="BB39" s="23"/>
      <c r="BC39" s="23"/>
      <c r="BD39" s="23"/>
      <c r="BE39" s="23"/>
      <c r="BF39" s="23"/>
      <c r="BG39" s="23"/>
      <c r="BH39" s="23"/>
      <c r="BI39" s="38"/>
      <c r="BJ39" s="249" t="s">
        <v>136</v>
      </c>
      <c r="BK39" s="8" t="str">
        <f>IF('RESULTAT DU TRI'!C4=0,"J3",'RESULTAT DU TRI'!D4)</f>
        <v>J3</v>
      </c>
      <c r="BL39" s="9"/>
      <c r="BM39" s="14"/>
      <c r="BN39" s="10"/>
      <c r="BO39" s="183"/>
      <c r="BP39" s="143"/>
      <c r="BQ39" s="184"/>
      <c r="BR39" s="185"/>
      <c r="BS39" s="68"/>
      <c r="BT39" s="23"/>
      <c r="BU39" s="23"/>
      <c r="BV39" s="23"/>
      <c r="BW39" s="23"/>
      <c r="BX39" s="23"/>
      <c r="BY39" s="23"/>
      <c r="BZ39" s="23"/>
      <c r="CA39" s="23"/>
      <c r="CB39" s="51"/>
      <c r="CC39" s="23"/>
      <c r="CD39" s="112"/>
      <c r="CE39" s="23"/>
      <c r="CF39" s="38"/>
      <c r="CG39" s="280" t="s">
        <v>13</v>
      </c>
      <c r="CH39" s="8">
        <f>IF(BL39=BL40,"",IF(BL39&gt;BL40,BK39,BK40))</f>
      </c>
      <c r="CI39" s="9"/>
      <c r="CJ39" s="35"/>
      <c r="CK39" s="24"/>
    </row>
    <row r="40" spans="2:89" ht="18" customHeight="1" thickTop="1">
      <c r="B40" s="12"/>
      <c r="C40" s="228" t="str">
        <f>IF('RESULTAT DU TRI'!C25=0,"J24",'RESULTAT DU TRI'!D25)</f>
        <v>J24</v>
      </c>
      <c r="D40" s="229"/>
      <c r="E40" s="475"/>
      <c r="F40" s="123"/>
      <c r="G40" s="44"/>
      <c r="H40" s="1"/>
      <c r="I40" s="12"/>
      <c r="J40" s="237">
        <f>IF(D39=D40,"",IF(D39&gt;D40,C39,C40))</f>
      </c>
      <c r="K40" s="229"/>
      <c r="L40" s="475"/>
      <c r="M40" s="123"/>
      <c r="N40" s="29"/>
      <c r="V40" s="50"/>
      <c r="W40" s="1"/>
      <c r="X40" s="1"/>
      <c r="Y40" s="12"/>
      <c r="Z40" s="278">
        <f>IF(K39=K40,"",IF(K39&gt;K40,J39,J40))</f>
      </c>
      <c r="AA40" s="225"/>
      <c r="AB40" s="475"/>
      <c r="AC40" s="15"/>
      <c r="AD40" s="1"/>
      <c r="AE40" s="1"/>
      <c r="AF40" s="1"/>
      <c r="AG40" s="1"/>
      <c r="AI40" s="12"/>
      <c r="AJ40" s="261">
        <f>IF(AA39=AA40,"",IF(AA39&gt;AA40,Z39,Z40))</f>
      </c>
      <c r="AK40" s="225"/>
      <c r="AL40" s="475"/>
      <c r="AM40" s="15"/>
      <c r="AN40" s="116"/>
      <c r="AO40" s="117"/>
      <c r="AP40" s="137"/>
      <c r="AQ40" s="117"/>
      <c r="AR40" s="1"/>
      <c r="AS40" s="12"/>
      <c r="AT40" s="273">
        <f>IF(AK39=AK40,"",IF(AK39&gt;AK40,AJ39,AJ40))</f>
      </c>
      <c r="AU40" s="225"/>
      <c r="AV40" s="475"/>
      <c r="AW40" s="15"/>
      <c r="AX40" s="166"/>
      <c r="AY40" s="1"/>
      <c r="AZ40" s="1"/>
      <c r="BE40" s="1"/>
      <c r="BF40" s="1"/>
      <c r="BG40" s="1"/>
      <c r="BH40" s="1"/>
      <c r="BI40" s="1"/>
      <c r="BJ40" s="12"/>
      <c r="BK40" s="13">
        <f>IF(AU39=AU40,"",IF(AU39&gt;AU40,AT39,AT40))</f>
      </c>
      <c r="BL40" s="193"/>
      <c r="BM40" s="22"/>
      <c r="BN40" s="123"/>
      <c r="BO40" s="173"/>
      <c r="BP40" s="94"/>
      <c r="BQ40" s="179"/>
      <c r="BR40" s="1"/>
      <c r="BS40" s="1"/>
      <c r="BT40" s="1"/>
      <c r="BU40" s="1"/>
      <c r="BV40" s="1"/>
      <c r="CB40" s="50"/>
      <c r="CE40" s="117"/>
      <c r="CF40" s="124"/>
      <c r="CG40" s="12"/>
      <c r="CH40" s="13">
        <f>IF(BY24=BY25,"",IF(BY24&gt;BY25,BX24,BX25))</f>
      </c>
      <c r="CI40" s="193"/>
      <c r="CJ40" s="36"/>
      <c r="CK40" s="27"/>
    </row>
    <row r="41" spans="2:89" ht="18" customHeight="1">
      <c r="B41" s="290" t="s">
        <v>5</v>
      </c>
      <c r="C41" s="239" t="s">
        <v>155</v>
      </c>
      <c r="D41" s="491" t="str">
        <f>J39</f>
        <v>J17</v>
      </c>
      <c r="E41" s="492"/>
      <c r="F41" s="493"/>
      <c r="G41" s="29"/>
      <c r="I41" s="238" t="s">
        <v>5</v>
      </c>
      <c r="J41" s="239"/>
      <c r="K41" s="488">
        <f>IF(D39=D40,"",IF(D39&lt;D40,C39,C40))</f>
      </c>
      <c r="L41" s="489"/>
      <c r="M41" s="490"/>
      <c r="N41" s="29"/>
      <c r="V41" s="50"/>
      <c r="W41" s="1"/>
      <c r="X41" s="1"/>
      <c r="Y41" s="279" t="s">
        <v>5</v>
      </c>
      <c r="Z41" s="5"/>
      <c r="AA41" s="485">
        <f>IF(S44=S45,"",IF(S44&lt;S45,R44,R45))</f>
      </c>
      <c r="AB41" s="486"/>
      <c r="AC41" s="487"/>
      <c r="AD41" s="1"/>
      <c r="AE41" s="1"/>
      <c r="AF41" s="1"/>
      <c r="AG41" s="1"/>
      <c r="AI41" s="262" t="s">
        <v>5</v>
      </c>
      <c r="AJ41" s="5"/>
      <c r="AK41" s="471">
        <f>IF(AA44=AA45,"",IF(AA44&lt;AA45,Z44,Z45))</f>
      </c>
      <c r="AL41" s="472"/>
      <c r="AM41" s="473"/>
      <c r="AN41" s="1"/>
      <c r="AO41" s="1"/>
      <c r="AP41" s="50"/>
      <c r="AQ41" s="1"/>
      <c r="AR41" s="1"/>
      <c r="AS41" s="274" t="s">
        <v>5</v>
      </c>
      <c r="AT41" s="5"/>
      <c r="AU41" s="479" t="str">
        <f>BK18</f>
        <v>J1</v>
      </c>
      <c r="AV41" s="480"/>
      <c r="AW41" s="481"/>
      <c r="AX41" s="166"/>
      <c r="AY41" s="1"/>
      <c r="AZ41" s="1"/>
      <c r="BF41" s="1"/>
      <c r="BG41" s="1"/>
      <c r="BH41" s="1"/>
      <c r="BI41" s="1"/>
      <c r="BJ41" s="16" t="s">
        <v>5</v>
      </c>
      <c r="BK41" s="5"/>
      <c r="BL41" s="468">
        <f>IF(BC44=BC45,"",IF(BC44&lt;BC45,BB44,BB45))</f>
      </c>
      <c r="BM41" s="469"/>
      <c r="BN41" s="470"/>
      <c r="BO41" s="1"/>
      <c r="BP41" s="1"/>
      <c r="BQ41" s="111"/>
      <c r="BR41" s="1"/>
      <c r="BS41" s="1"/>
      <c r="BT41" s="1"/>
      <c r="BU41" s="1"/>
      <c r="BV41" s="1"/>
      <c r="CB41" s="50"/>
      <c r="CE41" s="1"/>
      <c r="CG41" s="16" t="s">
        <v>5</v>
      </c>
      <c r="CH41" s="5"/>
      <c r="CI41" s="468">
        <f>IF(BY44=BY45,"",IF(BY44&lt;BY45,BX44,BX45))</f>
      </c>
      <c r="CJ41" s="469"/>
      <c r="CK41" s="470"/>
    </row>
    <row r="42" spans="7:83" ht="18" customHeight="1" thickBot="1">
      <c r="G42" s="29"/>
      <c r="N42" s="29"/>
      <c r="V42" s="50"/>
      <c r="W42" s="1"/>
      <c r="X42" s="1"/>
      <c r="Y42" s="1"/>
      <c r="Z42" s="1"/>
      <c r="AA42" s="1"/>
      <c r="AB42" s="1"/>
      <c r="AC42" s="1"/>
      <c r="AD42" s="1"/>
      <c r="AE42" s="1"/>
      <c r="AF42" s="1"/>
      <c r="AG42" s="1"/>
      <c r="AN42" s="1"/>
      <c r="AO42" s="1"/>
      <c r="AP42" s="50"/>
      <c r="AQ42" s="1"/>
      <c r="AR42" s="1"/>
      <c r="AX42" s="166"/>
      <c r="AY42" s="1"/>
      <c r="AZ42" s="1"/>
      <c r="BF42" s="1"/>
      <c r="BG42" s="1"/>
      <c r="BH42" s="1"/>
      <c r="BI42" s="1"/>
      <c r="BO42" s="1"/>
      <c r="BP42" s="1"/>
      <c r="BQ42" s="111"/>
      <c r="BR42" s="1"/>
      <c r="BS42" s="1"/>
      <c r="BT42" s="1"/>
      <c r="BU42" s="1"/>
      <c r="BV42" s="1"/>
      <c r="CB42" s="50"/>
      <c r="CE42" s="1"/>
    </row>
    <row r="43" spans="7:83" ht="18" customHeight="1" thickBot="1" thickTop="1">
      <c r="G43" s="1"/>
      <c r="H43" s="45"/>
      <c r="I43" s="45"/>
      <c r="J43" s="45"/>
      <c r="K43" s="45"/>
      <c r="L43" s="45"/>
      <c r="M43" s="45"/>
      <c r="N43" s="44"/>
      <c r="Q43" s="284" t="s">
        <v>79</v>
      </c>
      <c r="R43" s="242" t="s">
        <v>0</v>
      </c>
      <c r="S43" s="242" t="s">
        <v>1</v>
      </c>
      <c r="T43" s="242" t="s">
        <v>2</v>
      </c>
      <c r="U43" s="243" t="s">
        <v>3</v>
      </c>
      <c r="V43" s="50"/>
      <c r="W43" s="1"/>
      <c r="X43" s="1"/>
      <c r="Y43" s="250" t="s">
        <v>91</v>
      </c>
      <c r="Z43" s="251" t="s">
        <v>0</v>
      </c>
      <c r="AA43" s="251" t="s">
        <v>1</v>
      </c>
      <c r="AB43" s="251" t="s">
        <v>2</v>
      </c>
      <c r="AC43" s="254" t="s">
        <v>3</v>
      </c>
      <c r="AD43" s="1"/>
      <c r="AE43" s="1"/>
      <c r="AF43" s="1"/>
      <c r="AG43" s="1"/>
      <c r="AN43" s="1"/>
      <c r="AO43" s="1"/>
      <c r="AP43" s="50"/>
      <c r="AQ43" s="1"/>
      <c r="AR43" s="1"/>
      <c r="AS43" s="263" t="s">
        <v>122</v>
      </c>
      <c r="AT43" s="264" t="s">
        <v>0</v>
      </c>
      <c r="AU43" s="264" t="s">
        <v>1</v>
      </c>
      <c r="AV43" s="264" t="s">
        <v>2</v>
      </c>
      <c r="AW43" s="266" t="s">
        <v>3</v>
      </c>
      <c r="AX43" s="166"/>
      <c r="AY43" s="1"/>
      <c r="AZ43" s="1"/>
      <c r="BA43" s="248" t="s">
        <v>127</v>
      </c>
      <c r="BB43" s="6" t="s">
        <v>0</v>
      </c>
      <c r="BC43" s="6" t="s">
        <v>1</v>
      </c>
      <c r="BD43" s="6" t="s">
        <v>2</v>
      </c>
      <c r="BE43" s="7" t="s">
        <v>3</v>
      </c>
      <c r="BF43" s="1"/>
      <c r="BG43" s="1"/>
      <c r="BH43" s="1"/>
      <c r="BI43" s="1"/>
      <c r="BO43" s="1"/>
      <c r="BP43" s="1"/>
      <c r="BQ43" s="111"/>
      <c r="BR43" s="1"/>
      <c r="BS43" s="1"/>
      <c r="BT43" s="1"/>
      <c r="BU43" s="1"/>
      <c r="BV43" s="1"/>
      <c r="BW43" s="248" t="s">
        <v>137</v>
      </c>
      <c r="BX43" s="6" t="s">
        <v>0</v>
      </c>
      <c r="BY43" s="6" t="s">
        <v>1</v>
      </c>
      <c r="BZ43" s="6" t="s">
        <v>2</v>
      </c>
      <c r="CA43" s="7" t="s">
        <v>3</v>
      </c>
      <c r="CB43" s="191"/>
      <c r="CE43" s="1"/>
    </row>
    <row r="44" spans="2:79" ht="18" customHeight="1" thickBot="1" thickTop="1">
      <c r="B44" s="464" t="s">
        <v>12</v>
      </c>
      <c r="C44" s="464"/>
      <c r="D44" s="464"/>
      <c r="E44" s="464"/>
      <c r="F44" s="464"/>
      <c r="G44" s="464"/>
      <c r="H44" s="1"/>
      <c r="I44" s="1"/>
      <c r="J44" s="1"/>
      <c r="K44" s="1"/>
      <c r="L44" s="1"/>
      <c r="M44" s="1"/>
      <c r="N44" s="29"/>
      <c r="Q44" s="285" t="s">
        <v>83</v>
      </c>
      <c r="R44" s="245">
        <f>IF(K29=K30,"",IF(K29&lt;K30,J29,J30))</f>
      </c>
      <c r="S44" s="9"/>
      <c r="T44" s="474"/>
      <c r="U44" s="10"/>
      <c r="V44" s="132"/>
      <c r="W44" s="133"/>
      <c r="X44" s="143"/>
      <c r="Y44" s="252" t="s">
        <v>95</v>
      </c>
      <c r="Z44" s="253">
        <f>IF(S44=S45,"",IF(S44&gt;S45,R44,R45))</f>
      </c>
      <c r="AA44" s="9"/>
      <c r="AB44" s="225"/>
      <c r="AC44" s="24"/>
      <c r="AD44" s="98"/>
      <c r="AE44" s="23"/>
      <c r="AF44" s="23"/>
      <c r="AG44" s="23"/>
      <c r="AH44" s="23"/>
      <c r="AI44" s="23"/>
      <c r="AJ44" s="23"/>
      <c r="AK44" s="23"/>
      <c r="AL44" s="23"/>
      <c r="AM44" s="23"/>
      <c r="AN44" s="23"/>
      <c r="AO44" s="23"/>
      <c r="AP44" s="51"/>
      <c r="AQ44" s="23"/>
      <c r="AR44" s="38"/>
      <c r="AS44" s="263" t="s">
        <v>126</v>
      </c>
      <c r="AT44" s="265">
        <f>IF(AA44=AA45,"",IF(AA44&gt;AA45,Z44,Z45))</f>
      </c>
      <c r="AU44" s="9"/>
      <c r="AV44" s="474"/>
      <c r="AW44" s="24"/>
      <c r="AX44" s="170"/>
      <c r="AY44" s="23"/>
      <c r="AZ44" s="38"/>
      <c r="BA44" s="249" t="s">
        <v>131</v>
      </c>
      <c r="BB44" s="8">
        <f>IF(AU44=AU45,"",IF(AU44&gt;AU45,AT44,AT45))</f>
      </c>
      <c r="BC44" s="9"/>
      <c r="BD44" s="14"/>
      <c r="BE44" s="24"/>
      <c r="BF44" s="98"/>
      <c r="BG44" s="23"/>
      <c r="BH44" s="23"/>
      <c r="BI44" s="23"/>
      <c r="BJ44" s="23"/>
      <c r="BK44" s="23"/>
      <c r="BL44" s="23"/>
      <c r="BM44" s="23"/>
      <c r="BN44" s="23"/>
      <c r="BO44" s="103"/>
      <c r="BP44" s="103"/>
      <c r="BQ44" s="180"/>
      <c r="BR44" s="181"/>
      <c r="BS44" s="114"/>
      <c r="BT44" s="114"/>
      <c r="BU44" s="114"/>
      <c r="BV44" s="125"/>
      <c r="BW44" s="280" t="s">
        <v>138</v>
      </c>
      <c r="BX44" s="8">
        <f>IF(BC44=BC45,"",IF(BC44&gt;BC45,BB44,BB45))</f>
      </c>
      <c r="BY44" s="9"/>
      <c r="BZ44" s="35"/>
      <c r="CA44" s="24"/>
    </row>
    <row r="45" spans="2:79" ht="18" customHeight="1" thickTop="1">
      <c r="B45" s="464"/>
      <c r="C45" s="464"/>
      <c r="D45" s="464"/>
      <c r="E45" s="464"/>
      <c r="F45" s="464"/>
      <c r="G45" s="464"/>
      <c r="H45" s="1"/>
      <c r="I45" s="1"/>
      <c r="J45" s="1"/>
      <c r="K45" s="1"/>
      <c r="L45" s="1"/>
      <c r="M45" s="1"/>
      <c r="N45" s="1"/>
      <c r="O45" s="45"/>
      <c r="P45" s="45"/>
      <c r="Q45" s="12"/>
      <c r="R45" s="246">
        <f>IF(D39=D40,"",IF(D39&lt;D40,C39,C40))</f>
      </c>
      <c r="S45" s="225"/>
      <c r="T45" s="475"/>
      <c r="U45" s="15"/>
      <c r="V45" s="107"/>
      <c r="W45" s="94"/>
      <c r="X45" s="94"/>
      <c r="Y45" s="12"/>
      <c r="Z45" s="255">
        <f>IF(S8=S9,"",IF(S8&lt;S9,R8,R9))</f>
      </c>
      <c r="AA45" s="225"/>
      <c r="AB45" s="226"/>
      <c r="AC45" s="27"/>
      <c r="AG45" s="1"/>
      <c r="AH45" s="1"/>
      <c r="AN45" s="1"/>
      <c r="AO45" s="1"/>
      <c r="AP45" s="1"/>
      <c r="AQ45" s="52"/>
      <c r="AR45" s="53"/>
      <c r="AS45" s="12"/>
      <c r="AT45" s="267">
        <f>IF(AA18=AA19,"",IF(AA18&lt;AA19,Z18,Z19))</f>
      </c>
      <c r="AU45" s="225"/>
      <c r="AV45" s="475"/>
      <c r="AW45" s="27"/>
      <c r="AX45" s="1"/>
      <c r="AY45" s="171"/>
      <c r="AZ45" s="172"/>
      <c r="BA45" s="12"/>
      <c r="BB45" s="13">
        <f>IF(AU29=AU30,"",IF(AU29&lt;AU30,AT29,AT30))</f>
      </c>
      <c r="BC45" s="193"/>
      <c r="BD45" s="22"/>
      <c r="BE45" s="27"/>
      <c r="BF45" s="1"/>
      <c r="BG45" s="1"/>
      <c r="BH45" s="1"/>
      <c r="BI45" s="1"/>
      <c r="BO45" s="1"/>
      <c r="BP45" s="1"/>
      <c r="BQ45" s="1"/>
      <c r="BR45" s="1"/>
      <c r="BS45" s="1"/>
      <c r="BT45" s="1"/>
      <c r="BU45" s="1"/>
      <c r="BV45" s="66"/>
      <c r="BW45" s="12"/>
      <c r="BX45" s="8">
        <f>IF(BL8=BL9,"",IF(BL8&lt;BL9,BK8,BK9))</f>
      </c>
      <c r="BY45" s="193"/>
      <c r="BZ45" s="36"/>
      <c r="CA45" s="27"/>
    </row>
    <row r="46" spans="17:79" ht="18" customHeight="1">
      <c r="Q46" s="244" t="s">
        <v>5</v>
      </c>
      <c r="R46" s="5"/>
      <c r="S46" s="482" t="str">
        <f>AJ39</f>
        <v>J9</v>
      </c>
      <c r="T46" s="483"/>
      <c r="U46" s="484"/>
      <c r="Y46" s="256" t="s">
        <v>5</v>
      </c>
      <c r="Z46" s="21"/>
      <c r="AA46" s="461" t="str">
        <f>AJ18</f>
        <v>J6</v>
      </c>
      <c r="AB46" s="462"/>
      <c r="AC46" s="463"/>
      <c r="AS46" s="268" t="s">
        <v>5</v>
      </c>
      <c r="AT46" s="5"/>
      <c r="AU46" s="476" t="str">
        <f>BK29</f>
        <v>J2</v>
      </c>
      <c r="AV46" s="477"/>
      <c r="AW46" s="478"/>
      <c r="AX46" s="1"/>
      <c r="AY46" s="1"/>
      <c r="AZ46" s="1"/>
      <c r="BA46" s="16" t="s">
        <v>5</v>
      </c>
      <c r="BB46" s="5"/>
      <c r="BC46" s="468">
        <f>IF(AU34=AU35,"",IF(AU34&lt;AU35,AT34,AT35))</f>
      </c>
      <c r="BD46" s="469"/>
      <c r="BE46" s="470"/>
      <c r="BF46" s="1"/>
      <c r="BG46" s="1"/>
      <c r="BH46" s="1"/>
      <c r="BI46" s="1"/>
      <c r="BO46" s="1"/>
      <c r="BP46" s="1"/>
      <c r="BQ46" s="1"/>
      <c r="BW46" s="16" t="s">
        <v>5</v>
      </c>
      <c r="BX46" s="18"/>
      <c r="BY46" s="468">
        <f>IF(BL39=BL40,"",IF(BL39&gt;BL40,BK39,BK40))</f>
      </c>
      <c r="BZ46" s="469"/>
      <c r="CA46" s="470"/>
    </row>
    <row r="47" spans="3:69" ht="18" customHeight="1">
      <c r="C47" s="340"/>
      <c r="D47" s="340"/>
      <c r="E47" s="340"/>
      <c r="F47" s="340"/>
      <c r="G47" s="340"/>
      <c r="H47" s="340"/>
      <c r="I47" s="340"/>
      <c r="J47" s="19" t="s">
        <v>187</v>
      </c>
      <c r="AX47" s="1"/>
      <c r="AY47" s="1"/>
      <c r="AZ47" s="1"/>
      <c r="BF47" s="1"/>
      <c r="BG47" s="1"/>
      <c r="BH47" s="1"/>
      <c r="BI47" s="1"/>
      <c r="BO47" s="1"/>
      <c r="BP47" s="1"/>
      <c r="BQ47" s="1"/>
    </row>
    <row r="48" spans="3:13" ht="25.5" customHeight="1" thickBot="1">
      <c r="C48" s="341">
        <f>'SAISIE DES JOUEURS'!E10</f>
        <v>0</v>
      </c>
      <c r="D48" s="341">
        <f>'SAISIE DES JOUEURS'!E7</f>
        <v>0</v>
      </c>
      <c r="E48" s="494">
        <f>'SAISIE DES JOUEURS'!E16</f>
        <v>0</v>
      </c>
      <c r="F48" s="494"/>
      <c r="G48" s="494"/>
      <c r="H48" s="494"/>
      <c r="I48" s="494"/>
      <c r="J48" s="341">
        <f>'SAISIE DES JOUEURS'!H7</f>
        <v>0</v>
      </c>
      <c r="K48" s="495">
        <f>'SAISIE DES JOUEURS'!F7</f>
        <v>0</v>
      </c>
      <c r="L48" s="495"/>
      <c r="M48" s="495"/>
    </row>
    <row r="49" spans="19:94" ht="18" customHeight="1">
      <c r="S49" s="231"/>
      <c r="Y49" s="440" t="s">
        <v>188</v>
      </c>
      <c r="Z49" s="441"/>
      <c r="AA49" s="441"/>
      <c r="AB49" s="441"/>
      <c r="AC49" s="441"/>
      <c r="AD49" s="441"/>
      <c r="AE49" s="441"/>
      <c r="AF49" s="441"/>
      <c r="AG49" s="441"/>
      <c r="AH49" s="441"/>
      <c r="AI49" s="441"/>
      <c r="AJ49" s="441"/>
      <c r="AK49" s="442"/>
      <c r="AL49" s="1"/>
      <c r="AM49" s="449" t="s">
        <v>189</v>
      </c>
      <c r="AN49" s="450"/>
      <c r="AO49" s="450"/>
      <c r="AP49" s="450"/>
      <c r="AQ49" s="450"/>
      <c r="AR49" s="450"/>
      <c r="AS49" s="450"/>
      <c r="AT49" s="450"/>
      <c r="AU49" s="450"/>
      <c r="AV49" s="450"/>
      <c r="AW49" s="450"/>
      <c r="AX49" s="450"/>
      <c r="AY49" s="451"/>
      <c r="BA49" s="464" t="s">
        <v>12</v>
      </c>
      <c r="BB49" s="464"/>
      <c r="BC49" s="464"/>
      <c r="BD49" s="464"/>
      <c r="BE49" s="464"/>
      <c r="BF49" s="464"/>
      <c r="CP49" s="20"/>
    </row>
    <row r="50" spans="3:94" ht="18" customHeight="1">
      <c r="C50" s="20" t="s">
        <v>11</v>
      </c>
      <c r="S50" s="231"/>
      <c r="Y50" s="443"/>
      <c r="Z50" s="444"/>
      <c r="AA50" s="444"/>
      <c r="AB50" s="444"/>
      <c r="AC50" s="444"/>
      <c r="AD50" s="444"/>
      <c r="AE50" s="444"/>
      <c r="AF50" s="444"/>
      <c r="AG50" s="444"/>
      <c r="AH50" s="444"/>
      <c r="AI50" s="444"/>
      <c r="AJ50" s="444"/>
      <c r="AK50" s="445"/>
      <c r="AL50" s="348"/>
      <c r="AM50" s="452"/>
      <c r="AN50" s="453"/>
      <c r="AO50" s="453"/>
      <c r="AP50" s="453"/>
      <c r="AQ50" s="453"/>
      <c r="AR50" s="453"/>
      <c r="AS50" s="453"/>
      <c r="AT50" s="453"/>
      <c r="AU50" s="453"/>
      <c r="AV50" s="453"/>
      <c r="AW50" s="453"/>
      <c r="AX50" s="453"/>
      <c r="AY50" s="454"/>
      <c r="BA50" s="464"/>
      <c r="BB50" s="464"/>
      <c r="BC50" s="464"/>
      <c r="BD50" s="464"/>
      <c r="BE50" s="464"/>
      <c r="BF50" s="464"/>
      <c r="CP50" s="20"/>
    </row>
    <row r="51" spans="25:51" ht="15" customHeight="1">
      <c r="Y51" s="443"/>
      <c r="Z51" s="444"/>
      <c r="AA51" s="444"/>
      <c r="AB51" s="444"/>
      <c r="AC51" s="444"/>
      <c r="AD51" s="444"/>
      <c r="AE51" s="444"/>
      <c r="AF51" s="444"/>
      <c r="AG51" s="444"/>
      <c r="AH51" s="444"/>
      <c r="AI51" s="444"/>
      <c r="AJ51" s="444"/>
      <c r="AK51" s="445"/>
      <c r="AL51" s="348"/>
      <c r="AM51" s="455" t="s">
        <v>190</v>
      </c>
      <c r="AN51" s="456"/>
      <c r="AO51" s="456"/>
      <c r="AP51" s="456"/>
      <c r="AQ51" s="456"/>
      <c r="AR51" s="456"/>
      <c r="AS51" s="456"/>
      <c r="AT51" s="456"/>
      <c r="AU51" s="456"/>
      <c r="AV51" s="456"/>
      <c r="AW51" s="456"/>
      <c r="AX51" s="456"/>
      <c r="AY51" s="457"/>
    </row>
    <row r="52" spans="3:51" ht="15.75" customHeight="1">
      <c r="C52" s="240" t="s">
        <v>74</v>
      </c>
      <c r="D52" s="241" t="s">
        <v>105</v>
      </c>
      <c r="E52" s="230"/>
      <c r="Y52" s="443"/>
      <c r="Z52" s="444"/>
      <c r="AA52" s="444"/>
      <c r="AB52" s="444"/>
      <c r="AC52" s="444"/>
      <c r="AD52" s="444"/>
      <c r="AE52" s="444"/>
      <c r="AF52" s="444"/>
      <c r="AG52" s="444"/>
      <c r="AH52" s="444"/>
      <c r="AI52" s="444"/>
      <c r="AJ52" s="444"/>
      <c r="AK52" s="445"/>
      <c r="AL52" s="348"/>
      <c r="AM52" s="455" t="s">
        <v>191</v>
      </c>
      <c r="AN52" s="456"/>
      <c r="AO52" s="456"/>
      <c r="AP52" s="456"/>
      <c r="AQ52" s="456"/>
      <c r="AR52" s="456"/>
      <c r="AS52" s="456"/>
      <c r="AT52" s="456"/>
      <c r="AU52" s="456"/>
      <c r="AV52" s="456"/>
      <c r="AW52" s="456"/>
      <c r="AX52" s="456"/>
      <c r="AY52" s="457"/>
    </row>
    <row r="53" spans="3:51" ht="18">
      <c r="C53" s="230"/>
      <c r="D53" s="230"/>
      <c r="E53" s="230"/>
      <c r="Y53" s="443"/>
      <c r="Z53" s="444"/>
      <c r="AA53" s="444"/>
      <c r="AB53" s="444"/>
      <c r="AC53" s="444"/>
      <c r="AD53" s="444"/>
      <c r="AE53" s="444"/>
      <c r="AF53" s="444"/>
      <c r="AG53" s="444"/>
      <c r="AH53" s="444"/>
      <c r="AI53" s="444"/>
      <c r="AJ53" s="444"/>
      <c r="AK53" s="445"/>
      <c r="AL53" s="348"/>
      <c r="AM53" s="455" t="s">
        <v>192</v>
      </c>
      <c r="AN53" s="456"/>
      <c r="AO53" s="456"/>
      <c r="AP53" s="456"/>
      <c r="AQ53" s="456"/>
      <c r="AR53" s="456"/>
      <c r="AS53" s="456"/>
      <c r="AT53" s="456"/>
      <c r="AU53" s="456"/>
      <c r="AV53" s="456"/>
      <c r="AW53" s="456"/>
      <c r="AX53" s="456"/>
      <c r="AY53" s="457"/>
    </row>
    <row r="54" spans="3:51" ht="18">
      <c r="C54" s="230"/>
      <c r="D54" s="241" t="s">
        <v>75</v>
      </c>
      <c r="E54" s="230"/>
      <c r="Y54" s="443"/>
      <c r="Z54" s="444"/>
      <c r="AA54" s="444"/>
      <c r="AB54" s="444"/>
      <c r="AC54" s="444"/>
      <c r="AD54" s="444"/>
      <c r="AE54" s="444"/>
      <c r="AF54" s="444"/>
      <c r="AG54" s="444"/>
      <c r="AH54" s="444"/>
      <c r="AI54" s="444"/>
      <c r="AJ54" s="444"/>
      <c r="AK54" s="445"/>
      <c r="AL54" s="348"/>
      <c r="AM54" s="455" t="s">
        <v>193</v>
      </c>
      <c r="AN54" s="456"/>
      <c r="AO54" s="456"/>
      <c r="AP54" s="456"/>
      <c r="AQ54" s="456"/>
      <c r="AR54" s="456"/>
      <c r="AS54" s="456"/>
      <c r="AT54" s="456"/>
      <c r="AU54" s="456"/>
      <c r="AV54" s="456"/>
      <c r="AW54" s="456"/>
      <c r="AX54" s="456"/>
      <c r="AY54" s="457"/>
    </row>
    <row r="55" spans="3:51" ht="18.75" thickBot="1">
      <c r="C55" s="230"/>
      <c r="D55" s="230"/>
      <c r="E55" s="230" t="s">
        <v>145</v>
      </c>
      <c r="Y55" s="446"/>
      <c r="Z55" s="447"/>
      <c r="AA55" s="447"/>
      <c r="AB55" s="447"/>
      <c r="AC55" s="447"/>
      <c r="AD55" s="447"/>
      <c r="AE55" s="447"/>
      <c r="AF55" s="447"/>
      <c r="AG55" s="447"/>
      <c r="AH55" s="447"/>
      <c r="AI55" s="447"/>
      <c r="AJ55" s="447"/>
      <c r="AK55" s="448"/>
      <c r="AL55" s="348"/>
      <c r="AM55" s="458" t="s">
        <v>194</v>
      </c>
      <c r="AN55" s="459"/>
      <c r="AO55" s="459"/>
      <c r="AP55" s="459"/>
      <c r="AQ55" s="459"/>
      <c r="AR55" s="459"/>
      <c r="AS55" s="459"/>
      <c r="AT55" s="459"/>
      <c r="AU55" s="459"/>
      <c r="AV55" s="459"/>
      <c r="AW55" s="459"/>
      <c r="AX55" s="459"/>
      <c r="AY55" s="460"/>
    </row>
    <row r="56" spans="3:38" ht="18">
      <c r="C56" s="230"/>
      <c r="D56" s="230"/>
      <c r="E56" s="230" t="s">
        <v>146</v>
      </c>
      <c r="Y56" s="348"/>
      <c r="Z56" s="348"/>
      <c r="AA56" s="348"/>
      <c r="AB56" s="348"/>
      <c r="AC56" s="348"/>
      <c r="AD56" s="348"/>
      <c r="AE56" s="348"/>
      <c r="AF56" s="348"/>
      <c r="AG56" s="348"/>
      <c r="AH56" s="348"/>
      <c r="AI56" s="348"/>
      <c r="AJ56" s="348"/>
      <c r="AK56" s="348"/>
      <c r="AL56" s="348"/>
    </row>
    <row r="57" spans="3:38" ht="18">
      <c r="C57" s="230"/>
      <c r="D57" s="230"/>
      <c r="E57" s="230" t="s">
        <v>147</v>
      </c>
      <c r="Y57" s="348"/>
      <c r="Z57" s="348"/>
      <c r="AA57" s="348"/>
      <c r="AB57" s="348"/>
      <c r="AC57" s="348"/>
      <c r="AD57" s="348"/>
      <c r="AE57" s="348"/>
      <c r="AF57" s="348"/>
      <c r="AG57" s="348"/>
      <c r="AH57" s="348"/>
      <c r="AI57" s="348"/>
      <c r="AJ57" s="348"/>
      <c r="AK57" s="348"/>
      <c r="AL57" s="348"/>
    </row>
    <row r="58" spans="3:38" ht="18">
      <c r="C58" s="230"/>
      <c r="D58" s="230"/>
      <c r="E58" s="230" t="s">
        <v>148</v>
      </c>
      <c r="Y58" s="348"/>
      <c r="Z58" s="348"/>
      <c r="AA58" s="348"/>
      <c r="AB58" s="348"/>
      <c r="AC58" s="348"/>
      <c r="AD58" s="348"/>
      <c r="AE58" s="348"/>
      <c r="AF58" s="348"/>
      <c r="AG58" s="348"/>
      <c r="AH58" s="348"/>
      <c r="AI58" s="348"/>
      <c r="AJ58" s="348"/>
      <c r="AK58" s="348"/>
      <c r="AL58" s="348"/>
    </row>
    <row r="59" spans="3:5" ht="18">
      <c r="C59" s="230"/>
      <c r="D59" s="230"/>
      <c r="E59" s="230" t="s">
        <v>149</v>
      </c>
    </row>
    <row r="60" spans="3:5" ht="18">
      <c r="C60" s="230"/>
      <c r="D60" s="230"/>
      <c r="E60" s="230" t="s">
        <v>150</v>
      </c>
    </row>
    <row r="61" spans="3:5" ht="18">
      <c r="C61" s="230"/>
      <c r="D61" s="230"/>
      <c r="E61" s="230" t="s">
        <v>151</v>
      </c>
    </row>
    <row r="62" ht="18">
      <c r="E62" s="230" t="s">
        <v>152</v>
      </c>
    </row>
    <row r="63" ht="18">
      <c r="E63" s="230" t="s">
        <v>153</v>
      </c>
    </row>
    <row r="64" ht="18">
      <c r="E64" s="230" t="s">
        <v>154</v>
      </c>
    </row>
    <row r="65" ht="18">
      <c r="E65" s="230" t="s">
        <v>100</v>
      </c>
    </row>
    <row r="66" ht="18">
      <c r="E66" s="230" t="s">
        <v>101</v>
      </c>
    </row>
    <row r="67" ht="18">
      <c r="E67" s="230" t="s">
        <v>102</v>
      </c>
    </row>
    <row r="68" ht="18">
      <c r="E68" s="230" t="s">
        <v>104</v>
      </c>
    </row>
    <row r="69" ht="18">
      <c r="E69" s="230" t="s">
        <v>103</v>
      </c>
    </row>
  </sheetData>
  <sheetProtection password="DCB1" sheet="1"/>
  <mergeCells count="105">
    <mergeCell ref="B5:F5"/>
    <mergeCell ref="I5:M5"/>
    <mergeCell ref="BA49:BF50"/>
    <mergeCell ref="E48:I48"/>
    <mergeCell ref="K48:M48"/>
    <mergeCell ref="E18:E19"/>
    <mergeCell ref="L18:L19"/>
    <mergeCell ref="L39:L40"/>
    <mergeCell ref="T8:T9"/>
    <mergeCell ref="S10:U10"/>
    <mergeCell ref="D31:F31"/>
    <mergeCell ref="K41:M41"/>
    <mergeCell ref="E8:E9"/>
    <mergeCell ref="D10:F10"/>
    <mergeCell ref="D20:F20"/>
    <mergeCell ref="E39:E40"/>
    <mergeCell ref="D41:F41"/>
    <mergeCell ref="E29:E30"/>
    <mergeCell ref="K31:M31"/>
    <mergeCell ref="K10:M10"/>
    <mergeCell ref="AB8:AB9"/>
    <mergeCell ref="AA10:AC10"/>
    <mergeCell ref="S15:U15"/>
    <mergeCell ref="AB18:AB19"/>
    <mergeCell ref="T13:T14"/>
    <mergeCell ref="S20:U20"/>
    <mergeCell ref="L8:L9"/>
    <mergeCell ref="K20:M20"/>
    <mergeCell ref="AV34:AV35"/>
    <mergeCell ref="AU36:AW36"/>
    <mergeCell ref="AL18:AL19"/>
    <mergeCell ref="AK20:AM20"/>
    <mergeCell ref="T24:T25"/>
    <mergeCell ref="T34:T35"/>
    <mergeCell ref="AK26:AM26"/>
    <mergeCell ref="AV29:AV30"/>
    <mergeCell ref="L29:L30"/>
    <mergeCell ref="BC46:BE46"/>
    <mergeCell ref="AV44:AV45"/>
    <mergeCell ref="BM8:BM9"/>
    <mergeCell ref="BL10:BN10"/>
    <mergeCell ref="AL8:AL9"/>
    <mergeCell ref="AK10:AM10"/>
    <mergeCell ref="AV13:AV14"/>
    <mergeCell ref="AU15:AW15"/>
    <mergeCell ref="AK15:AM15"/>
    <mergeCell ref="T44:T45"/>
    <mergeCell ref="AB29:AB30"/>
    <mergeCell ref="AL29:AL30"/>
    <mergeCell ref="AL39:AL40"/>
    <mergeCell ref="AA31:AC31"/>
    <mergeCell ref="T18:T19"/>
    <mergeCell ref="S26:U26"/>
    <mergeCell ref="AA20:AC20"/>
    <mergeCell ref="S46:U46"/>
    <mergeCell ref="AK31:AM31"/>
    <mergeCell ref="AB39:AB40"/>
    <mergeCell ref="S36:U36"/>
    <mergeCell ref="BL20:BN20"/>
    <mergeCell ref="BC26:BE26"/>
    <mergeCell ref="BL31:BN31"/>
    <mergeCell ref="BC36:BE36"/>
    <mergeCell ref="AA41:AC41"/>
    <mergeCell ref="AV39:AV40"/>
    <mergeCell ref="BZ13:BZ14"/>
    <mergeCell ref="BY15:CA15"/>
    <mergeCell ref="CZ19:DB19"/>
    <mergeCell ref="BC15:BE15"/>
    <mergeCell ref="CI20:CK20"/>
    <mergeCell ref="BY26:CA26"/>
    <mergeCell ref="CQ15:CS15"/>
    <mergeCell ref="CZ32:DB32"/>
    <mergeCell ref="BY46:CA46"/>
    <mergeCell ref="AU41:AW41"/>
    <mergeCell ref="AU46:AW46"/>
    <mergeCell ref="AU31:AW31"/>
    <mergeCell ref="BL41:BN41"/>
    <mergeCell ref="CQ36:CS36"/>
    <mergeCell ref="CI41:CK41"/>
    <mergeCell ref="CI31:CK31"/>
    <mergeCell ref="BY36:CA36"/>
    <mergeCell ref="CX5:DB5"/>
    <mergeCell ref="Q5:U5"/>
    <mergeCell ref="Y5:AC5"/>
    <mergeCell ref="AI5:AM5"/>
    <mergeCell ref="AS5:AW5"/>
    <mergeCell ref="BA5:BE5"/>
    <mergeCell ref="BJ5:BN5"/>
    <mergeCell ref="AA46:AC46"/>
    <mergeCell ref="B44:G45"/>
    <mergeCell ref="BW5:CA5"/>
    <mergeCell ref="CG5:CK5"/>
    <mergeCell ref="CO5:CS5"/>
    <mergeCell ref="CI10:CK10"/>
    <mergeCell ref="AA36:AC36"/>
    <mergeCell ref="AK41:AM41"/>
    <mergeCell ref="AV24:AV25"/>
    <mergeCell ref="AU26:AW26"/>
    <mergeCell ref="Y49:AK55"/>
    <mergeCell ref="AM49:AY50"/>
    <mergeCell ref="AM51:AY51"/>
    <mergeCell ref="AM52:AY52"/>
    <mergeCell ref="AM53:AY53"/>
    <mergeCell ref="AM54:AY54"/>
    <mergeCell ref="AM55:AY55"/>
  </mergeCells>
  <printOptions/>
  <pageMargins left="0.7086614173228347" right="0.7086614173228347" top="0.7480314960629921" bottom="0.7480314960629921" header="0.31496062992125984" footer="0.31496062992125984"/>
  <pageSetup fitToWidth="3" fitToHeight="1"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I12" sqref="I12"/>
    </sheetView>
  </sheetViews>
  <sheetFormatPr defaultColWidth="11.421875" defaultRowHeight="15"/>
  <cols>
    <col min="1" max="1" width="5.8515625" style="70" customWidth="1"/>
    <col min="2" max="2" width="9.7109375" style="70" bestFit="1" customWidth="1"/>
    <col min="3" max="3" width="8.28125" style="70" customWidth="1"/>
    <col min="4" max="7" width="26.8515625" style="70" customWidth="1"/>
    <col min="8" max="16384" width="11.421875" style="70" customWidth="1"/>
  </cols>
  <sheetData>
    <row r="1" spans="1:9" ht="25.5" customHeight="1">
      <c r="A1" s="496" t="s">
        <v>23</v>
      </c>
      <c r="B1" s="496"/>
      <c r="C1" s="496"/>
      <c r="D1" s="496"/>
      <c r="E1" s="496"/>
      <c r="F1" s="496"/>
      <c r="G1" s="496"/>
      <c r="H1" s="69"/>
      <c r="I1" s="69"/>
    </row>
    <row r="2" spans="2:9" ht="9" customHeight="1">
      <c r="B2" s="71"/>
      <c r="C2" s="72"/>
      <c r="D2" s="72"/>
      <c r="E2" s="72"/>
      <c r="F2" s="72"/>
      <c r="G2" s="72"/>
      <c r="H2" s="69"/>
      <c r="I2" s="69"/>
    </row>
    <row r="3" spans="2:9" ht="9" customHeight="1">
      <c r="B3" s="72"/>
      <c r="C3" s="72"/>
      <c r="D3" s="72"/>
      <c r="E3" s="72"/>
      <c r="F3" s="72"/>
      <c r="G3" s="72"/>
      <c r="H3" s="69"/>
      <c r="I3" s="69"/>
    </row>
    <row r="4" spans="1:9" ht="26.25" customHeight="1">
      <c r="A4" s="507" t="s">
        <v>41</v>
      </c>
      <c r="B4" s="507"/>
      <c r="C4" s="507"/>
      <c r="D4" s="507"/>
      <c r="E4" s="507"/>
      <c r="F4" s="342">
        <f>'SAISIE DES JOUEURS'!E7</f>
        <v>0</v>
      </c>
      <c r="G4" s="342">
        <f>'SAISIE DES JOUEURS'!E10</f>
        <v>0</v>
      </c>
      <c r="H4" s="69"/>
      <c r="I4" s="69"/>
    </row>
    <row r="5" spans="1:9" ht="13.5" customHeight="1">
      <c r="A5" s="343"/>
      <c r="B5" s="344"/>
      <c r="C5" s="344"/>
      <c r="D5" s="344"/>
      <c r="E5" s="344"/>
      <c r="F5" s="344"/>
      <c r="G5" s="344"/>
      <c r="H5" s="69"/>
      <c r="I5" s="69"/>
    </row>
    <row r="6" spans="1:9" ht="25.5" customHeight="1">
      <c r="A6" s="70" t="s">
        <v>24</v>
      </c>
      <c r="D6" s="508">
        <f>'SAISIE DES JOUEURS'!E16</f>
        <v>0</v>
      </c>
      <c r="E6" s="508"/>
      <c r="F6" s="306">
        <f>'SAISIE DES JOUEURS'!H7</f>
        <v>0</v>
      </c>
      <c r="G6" s="292">
        <f>'SAISIE DES JOUEURS'!F7</f>
        <v>0</v>
      </c>
      <c r="I6" s="70" t="s">
        <v>24</v>
      </c>
    </row>
    <row r="7" spans="2:7" ht="14.25">
      <c r="B7" s="72"/>
      <c r="C7" s="72"/>
      <c r="D7" s="73"/>
      <c r="E7" s="72"/>
      <c r="F7" s="72"/>
      <c r="G7" s="72"/>
    </row>
    <row r="8" spans="1:7" ht="20.25" customHeight="1">
      <c r="A8" s="497" t="s">
        <v>60</v>
      </c>
      <c r="B8" s="497"/>
      <c r="C8" s="497"/>
      <c r="D8" s="497"/>
      <c r="E8" s="497"/>
      <c r="F8" s="497"/>
      <c r="G8" s="497"/>
    </row>
    <row r="9" spans="2:7" ht="12">
      <c r="B9" s="74"/>
      <c r="C9" s="74"/>
      <c r="D9" s="74"/>
      <c r="E9" s="74"/>
      <c r="F9" s="74"/>
      <c r="G9" s="74"/>
    </row>
    <row r="10" ht="12.75" thickBot="1"/>
    <row r="11" spans="1:7" ht="32.25" customHeight="1">
      <c r="A11" s="223" t="s">
        <v>25</v>
      </c>
      <c r="B11" s="224" t="s">
        <v>26</v>
      </c>
      <c r="C11" s="224" t="s">
        <v>27</v>
      </c>
      <c r="D11" s="498" t="s">
        <v>34</v>
      </c>
      <c r="E11" s="499"/>
      <c r="F11" s="499"/>
      <c r="G11" s="500"/>
    </row>
    <row r="12" spans="1:7" ht="19.5" customHeight="1">
      <c r="A12" s="503" t="s">
        <v>28</v>
      </c>
      <c r="B12" s="501">
        <v>1</v>
      </c>
      <c r="C12" s="505" t="s">
        <v>47</v>
      </c>
      <c r="D12" s="195" t="str">
        <f>+GRAPHIQUE!C8</f>
        <v>J28</v>
      </c>
      <c r="E12" s="90" t="str">
        <f>GRAPHIQUE!C18</f>
        <v>J27</v>
      </c>
      <c r="F12" s="90" t="str">
        <f>GRAPHIQUE!C29</f>
        <v>J26</v>
      </c>
      <c r="G12" s="91" t="str">
        <f>GRAPHIQUE!C39</f>
        <v>J25</v>
      </c>
    </row>
    <row r="13" spans="1:7" ht="19.5" customHeight="1">
      <c r="A13" s="503"/>
      <c r="B13" s="502"/>
      <c r="C13" s="506"/>
      <c r="D13" s="196" t="str">
        <f>GRAPHIQUE!C9</f>
        <v>J21</v>
      </c>
      <c r="E13" s="77" t="str">
        <f>GRAPHIQUE!C19</f>
        <v>J22</v>
      </c>
      <c r="F13" s="77" t="str">
        <f>GRAPHIQUE!C30</f>
        <v>J23</v>
      </c>
      <c r="G13" s="78" t="str">
        <f>GRAPHIQUE!C40</f>
        <v>J24</v>
      </c>
    </row>
    <row r="14" spans="1:7" ht="19.5" customHeight="1">
      <c r="A14" s="503"/>
      <c r="B14" s="205" t="s">
        <v>42</v>
      </c>
      <c r="C14" s="206" t="s">
        <v>53</v>
      </c>
      <c r="D14" s="197" t="str">
        <f>GRAPHIQUE!J8</f>
        <v>J20</v>
      </c>
      <c r="E14" s="92" t="str">
        <f>GRAPHIQUE!J18</f>
        <v>J19</v>
      </c>
      <c r="F14" s="92" t="str">
        <f>GRAPHIQUE!J29</f>
        <v>J18</v>
      </c>
      <c r="G14" s="93" t="str">
        <f>GRAPHIQUE!J39</f>
        <v>J17</v>
      </c>
    </row>
    <row r="15" spans="1:7" ht="19.5" customHeight="1">
      <c r="A15" s="503"/>
      <c r="B15" s="207">
        <v>2</v>
      </c>
      <c r="C15" s="194"/>
      <c r="D15" s="198"/>
      <c r="E15" s="81"/>
      <c r="F15" s="81"/>
      <c r="G15" s="82"/>
    </row>
    <row r="16" spans="1:7" ht="19.5" customHeight="1">
      <c r="A16" s="503"/>
      <c r="B16" s="208" t="s">
        <v>48</v>
      </c>
      <c r="C16" s="209"/>
      <c r="D16" s="199"/>
      <c r="E16" s="83"/>
      <c r="F16" s="84"/>
      <c r="G16" s="85"/>
    </row>
    <row r="17" spans="1:7" ht="19.5" customHeight="1">
      <c r="A17" s="503"/>
      <c r="B17" s="501">
        <v>3</v>
      </c>
      <c r="C17" s="210" t="s">
        <v>29</v>
      </c>
      <c r="D17" s="198" t="str">
        <f>GRAPHIQUE!R8</f>
        <v>J13</v>
      </c>
      <c r="E17" s="81" t="str">
        <f>GRAPHIQUE!R18</f>
        <v>J14</v>
      </c>
      <c r="F17" s="81"/>
      <c r="G17" s="82"/>
    </row>
    <row r="18" spans="1:7" ht="19.5" customHeight="1">
      <c r="A18" s="503"/>
      <c r="B18" s="502"/>
      <c r="C18" s="505" t="s">
        <v>49</v>
      </c>
      <c r="D18" s="200" t="str">
        <f>GRAPHIQUE!Z8</f>
        <v>J12</v>
      </c>
      <c r="E18" s="139" t="str">
        <f>GRAPHIQUE!Z18</f>
        <v>J11</v>
      </c>
      <c r="F18" s="139" t="str">
        <f>GRAPHIQUE!Z29</f>
        <v>J15</v>
      </c>
      <c r="G18" s="140" t="str">
        <f>GRAPHIQUE!Z39</f>
        <v>J16</v>
      </c>
    </row>
    <row r="19" spans="1:7" ht="19.5" customHeight="1">
      <c r="A19" s="503"/>
      <c r="B19" s="208" t="s">
        <v>36</v>
      </c>
      <c r="C19" s="509"/>
      <c r="D19" s="197"/>
      <c r="E19" s="92"/>
      <c r="F19" s="92" t="str">
        <f>GRAPHIQUE!AJ29</f>
        <v>J10</v>
      </c>
      <c r="G19" s="93" t="str">
        <f>GRAPHIQUE!AJ39</f>
        <v>J9</v>
      </c>
    </row>
    <row r="20" spans="1:7" ht="19.5" customHeight="1">
      <c r="A20" s="503"/>
      <c r="B20" s="207">
        <v>4</v>
      </c>
      <c r="C20" s="210" t="s">
        <v>52</v>
      </c>
      <c r="D20" s="201"/>
      <c r="E20" s="81"/>
      <c r="F20" s="88"/>
      <c r="G20" s="89"/>
    </row>
    <row r="21" spans="1:7" ht="19.5" customHeight="1">
      <c r="A21" s="503"/>
      <c r="B21" s="208" t="s">
        <v>46</v>
      </c>
      <c r="C21" s="209" t="s">
        <v>43</v>
      </c>
      <c r="D21" s="197" t="str">
        <f>GRAPHIQUE!AJ8</f>
        <v>J5</v>
      </c>
      <c r="E21" s="92" t="str">
        <f>GRAPHIQUE!AJ18</f>
        <v>J6</v>
      </c>
      <c r="F21" s="79"/>
      <c r="G21" s="80"/>
    </row>
    <row r="22" spans="1:7" ht="19.5" customHeight="1">
      <c r="A22" s="503"/>
      <c r="B22" s="207">
        <v>5</v>
      </c>
      <c r="C22" s="210"/>
      <c r="D22" s="198"/>
      <c r="E22" s="81"/>
      <c r="F22" s="81"/>
      <c r="G22" s="82"/>
    </row>
    <row r="23" spans="1:7" ht="19.5" customHeight="1">
      <c r="A23" s="503"/>
      <c r="B23" s="208" t="s">
        <v>44</v>
      </c>
      <c r="C23" s="209" t="s">
        <v>50</v>
      </c>
      <c r="D23" s="202"/>
      <c r="E23" s="79"/>
      <c r="F23" s="92" t="str">
        <f>GRAPHIQUE!AT29</f>
        <v>J7</v>
      </c>
      <c r="G23" s="93" t="str">
        <f>GRAPHIQUE!AT39</f>
        <v>J8</v>
      </c>
    </row>
    <row r="24" spans="1:7" ht="19.5" customHeight="1">
      <c r="A24" s="503"/>
      <c r="B24" s="207">
        <v>6</v>
      </c>
      <c r="C24" s="210" t="s">
        <v>54</v>
      </c>
      <c r="D24" s="198"/>
      <c r="E24" s="81"/>
      <c r="F24" s="81"/>
      <c r="G24" s="82"/>
    </row>
    <row r="25" spans="1:7" ht="19.5" customHeight="1">
      <c r="A25" s="503"/>
      <c r="B25" s="208" t="s">
        <v>30</v>
      </c>
      <c r="C25" s="209" t="s">
        <v>51</v>
      </c>
      <c r="D25" s="197" t="str">
        <f>GRAPHIQUE!BK8</f>
        <v>J4</v>
      </c>
      <c r="E25" s="92" t="str">
        <f>GRAPHIQUE!BK18</f>
        <v>J1</v>
      </c>
      <c r="F25" s="92" t="str">
        <f>GRAPHIQUE!BK29</f>
        <v>J2</v>
      </c>
      <c r="G25" s="93" t="str">
        <f>GRAPHIQUE!BK39</f>
        <v>J3</v>
      </c>
    </row>
    <row r="26" spans="1:7" ht="19.5" customHeight="1">
      <c r="A26" s="503"/>
      <c r="B26" s="207">
        <v>7</v>
      </c>
      <c r="C26" s="210"/>
      <c r="D26" s="198"/>
      <c r="E26" s="81"/>
      <c r="F26" s="81"/>
      <c r="G26" s="82"/>
    </row>
    <row r="27" spans="1:7" ht="19.5" customHeight="1">
      <c r="A27" s="503"/>
      <c r="B27" s="208" t="s">
        <v>45</v>
      </c>
      <c r="C27" s="209" t="s">
        <v>31</v>
      </c>
      <c r="D27" s="197"/>
      <c r="E27" s="79"/>
      <c r="F27" s="92"/>
      <c r="G27" s="80"/>
    </row>
    <row r="28" spans="1:7" ht="19.5" customHeight="1">
      <c r="A28" s="503"/>
      <c r="B28" s="207">
        <v>8</v>
      </c>
      <c r="C28" s="194"/>
      <c r="D28" s="198"/>
      <c r="E28" s="81"/>
      <c r="F28" s="81"/>
      <c r="G28" s="82"/>
    </row>
    <row r="29" spans="1:7" ht="19.5" customHeight="1" thickBot="1">
      <c r="A29" s="504"/>
      <c r="B29" s="211" t="s">
        <v>39</v>
      </c>
      <c r="C29" s="212" t="s">
        <v>40</v>
      </c>
      <c r="D29" s="203"/>
      <c r="E29" s="86"/>
      <c r="F29" s="86"/>
      <c r="G29" s="87"/>
    </row>
    <row r="30" spans="1:7" ht="19.5" customHeight="1">
      <c r="A30" s="510" t="s">
        <v>37</v>
      </c>
      <c r="B30" s="220" t="s">
        <v>55</v>
      </c>
      <c r="C30" s="505" t="s">
        <v>186</v>
      </c>
      <c r="D30" s="221"/>
      <c r="E30" s="75"/>
      <c r="F30" s="75"/>
      <c r="G30" s="76"/>
    </row>
    <row r="31" spans="1:7" ht="19.5" customHeight="1">
      <c r="A31" s="503"/>
      <c r="B31" s="208" t="s">
        <v>35</v>
      </c>
      <c r="C31" s="506"/>
      <c r="D31" s="199"/>
      <c r="E31" s="83"/>
      <c r="F31" s="84"/>
      <c r="G31" s="85"/>
    </row>
    <row r="32" spans="1:7" ht="19.5" customHeight="1">
      <c r="A32" s="503"/>
      <c r="B32" s="214" t="s">
        <v>56</v>
      </c>
      <c r="C32" s="215"/>
      <c r="D32" s="198"/>
      <c r="E32" s="81"/>
      <c r="F32" s="81"/>
      <c r="G32" s="82"/>
    </row>
    <row r="33" spans="1:7" ht="19.5" customHeight="1">
      <c r="A33" s="503"/>
      <c r="B33" s="208" t="s">
        <v>29</v>
      </c>
      <c r="C33" s="213"/>
      <c r="D33" s="202"/>
      <c r="E33" s="79"/>
      <c r="F33" s="79"/>
      <c r="G33" s="80"/>
    </row>
    <row r="34" spans="1:7" ht="19.5" customHeight="1">
      <c r="A34" s="503"/>
      <c r="B34" s="216" t="s">
        <v>57</v>
      </c>
      <c r="C34" s="217"/>
      <c r="D34" s="201"/>
      <c r="E34" s="88"/>
      <c r="F34" s="88"/>
      <c r="G34" s="89"/>
    </row>
    <row r="35" spans="1:7" ht="19.5" customHeight="1">
      <c r="A35" s="503"/>
      <c r="B35" s="218" t="s">
        <v>30</v>
      </c>
      <c r="C35" s="217"/>
      <c r="D35" s="201"/>
      <c r="E35" s="88"/>
      <c r="F35" s="88"/>
      <c r="G35" s="89"/>
    </row>
    <row r="36" spans="1:7" ht="28.5" customHeight="1">
      <c r="A36" s="503"/>
      <c r="B36" s="219" t="s">
        <v>58</v>
      </c>
      <c r="C36" s="215"/>
      <c r="D36" s="198"/>
      <c r="E36" s="81"/>
      <c r="F36" s="81"/>
      <c r="G36" s="82"/>
    </row>
    <row r="37" spans="1:7" ht="19.5" customHeight="1" thickBot="1">
      <c r="A37" s="504"/>
      <c r="B37" s="211" t="s">
        <v>38</v>
      </c>
      <c r="C37" s="222"/>
      <c r="D37" s="204"/>
      <c r="E37" s="86"/>
      <c r="F37" s="86"/>
      <c r="G37" s="87"/>
    </row>
    <row r="38" ht="16.5" customHeight="1">
      <c r="G38" s="141"/>
    </row>
    <row r="40" ht="12.75">
      <c r="B40" s="345" t="s">
        <v>11</v>
      </c>
    </row>
  </sheetData>
  <sheetProtection password="DCB1" sheet="1"/>
  <mergeCells count="12">
    <mergeCell ref="C30:C31"/>
    <mergeCell ref="B17:B18"/>
    <mergeCell ref="C18:C19"/>
    <mergeCell ref="A30:A37"/>
    <mergeCell ref="A1:G1"/>
    <mergeCell ref="A8:G8"/>
    <mergeCell ref="D11:G11"/>
    <mergeCell ref="B12:B13"/>
    <mergeCell ref="A12:A29"/>
    <mergeCell ref="C12:C13"/>
    <mergeCell ref="A4:E4"/>
    <mergeCell ref="D6:E6"/>
  </mergeCells>
  <printOptions/>
  <pageMargins left="0.7086614173228347" right="0.7086614173228347" top="0.7480314960629921" bottom="0.7480314960629921" header="0.31496062992125984" footer="0.31496062992125984"/>
  <pageSetup fitToHeight="1" fitToWidth="1"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B1:F38"/>
  <sheetViews>
    <sheetView zoomScalePageLayoutView="0" workbookViewId="0" topLeftCell="A1">
      <selection activeCell="I4" sqref="I4"/>
    </sheetView>
  </sheetViews>
  <sheetFormatPr defaultColWidth="11.421875" defaultRowHeight="15"/>
  <cols>
    <col min="5" max="6" width="18.8515625" style="0" customWidth="1"/>
    <col min="7" max="7" width="5.140625" style="0" customWidth="1"/>
  </cols>
  <sheetData>
    <row r="1" spans="2:6" ht="25.5" customHeight="1">
      <c r="B1" s="511" t="s">
        <v>242</v>
      </c>
      <c r="C1" s="511"/>
      <c r="D1" s="511"/>
      <c r="E1" s="511"/>
      <c r="F1" s="511"/>
    </row>
    <row r="2" spans="2:6" ht="25.5" customHeight="1">
      <c r="B2" s="511" t="s">
        <v>195</v>
      </c>
      <c r="C2" s="511"/>
      <c r="D2" s="511"/>
      <c r="E2" s="511"/>
      <c r="F2" s="511"/>
    </row>
    <row r="3" spans="2:6" ht="25.5" customHeight="1" thickBot="1">
      <c r="B3" s="512" t="s">
        <v>212</v>
      </c>
      <c r="C3" s="512"/>
      <c r="D3" s="512"/>
      <c r="E3" s="512"/>
      <c r="F3" s="512"/>
    </row>
    <row r="4" spans="2:6" ht="19.5" customHeight="1">
      <c r="B4" s="380" t="s">
        <v>213</v>
      </c>
      <c r="C4" s="520" t="s">
        <v>214</v>
      </c>
      <c r="D4" s="520" t="s">
        <v>215</v>
      </c>
      <c r="E4" s="529" t="s">
        <v>216</v>
      </c>
      <c r="F4" s="530"/>
    </row>
    <row r="5" spans="2:6" ht="19.5" customHeight="1" thickBot="1">
      <c r="B5" s="381" t="s">
        <v>217</v>
      </c>
      <c r="C5" s="521"/>
      <c r="D5" s="521"/>
      <c r="E5" s="531"/>
      <c r="F5" s="532"/>
    </row>
    <row r="6" spans="2:6" ht="9" customHeight="1" thickBot="1">
      <c r="B6" s="522"/>
      <c r="C6" s="522"/>
      <c r="D6" s="522"/>
      <c r="E6" s="522"/>
      <c r="F6" s="522"/>
    </row>
    <row r="7" spans="2:6" ht="15" thickBot="1" thickTop="1">
      <c r="B7" s="523" t="s">
        <v>196</v>
      </c>
      <c r="C7" s="349" t="s">
        <v>197</v>
      </c>
      <c r="D7" s="350" t="s">
        <v>32</v>
      </c>
      <c r="E7" s="525" t="s">
        <v>211</v>
      </c>
      <c r="F7" s="526"/>
    </row>
    <row r="8" spans="2:6" ht="15" thickBot="1">
      <c r="B8" s="524"/>
      <c r="C8" s="351" t="s">
        <v>198</v>
      </c>
      <c r="D8" s="352" t="s">
        <v>32</v>
      </c>
      <c r="E8" s="527" t="s">
        <v>239</v>
      </c>
      <c r="F8" s="528"/>
    </row>
    <row r="9" spans="2:6" ht="9" customHeight="1" thickBot="1" thickTop="1">
      <c r="B9" s="533"/>
      <c r="C9" s="533"/>
      <c r="D9" s="533"/>
      <c r="E9" s="533"/>
      <c r="F9" s="533"/>
    </row>
    <row r="10" spans="2:6" ht="15" thickBot="1" thickTop="1">
      <c r="B10" s="523" t="s">
        <v>199</v>
      </c>
      <c r="C10" s="349" t="s">
        <v>197</v>
      </c>
      <c r="D10" s="350" t="s">
        <v>200</v>
      </c>
      <c r="E10" s="525" t="s">
        <v>211</v>
      </c>
      <c r="F10" s="526"/>
    </row>
    <row r="11" spans="2:6" ht="15" thickBot="1">
      <c r="B11" s="534"/>
      <c r="C11" s="349" t="s">
        <v>198</v>
      </c>
      <c r="D11" s="350" t="s">
        <v>200</v>
      </c>
      <c r="E11" s="535" t="s">
        <v>223</v>
      </c>
      <c r="F11" s="536"/>
    </row>
    <row r="12" spans="2:6" ht="15" thickBot="1">
      <c r="B12" s="524"/>
      <c r="C12" s="351" t="s">
        <v>201</v>
      </c>
      <c r="D12" s="352" t="s">
        <v>200</v>
      </c>
      <c r="E12" s="527" t="s">
        <v>225</v>
      </c>
      <c r="F12" s="528"/>
    </row>
    <row r="13" spans="2:6" ht="9" customHeight="1" thickBot="1" thickTop="1">
      <c r="B13" s="533"/>
      <c r="C13" s="533"/>
      <c r="D13" s="533"/>
      <c r="E13" s="533"/>
      <c r="F13" s="533"/>
    </row>
    <row r="14" spans="2:6" ht="15" thickBot="1" thickTop="1">
      <c r="B14" s="382" t="s">
        <v>202</v>
      </c>
      <c r="C14" s="351" t="s">
        <v>198</v>
      </c>
      <c r="D14" s="351"/>
      <c r="E14" s="517" t="s">
        <v>226</v>
      </c>
      <c r="F14" s="518"/>
    </row>
    <row r="15" spans="2:6" ht="9" customHeight="1" thickBot="1" thickTop="1">
      <c r="B15" s="353"/>
      <c r="C15" s="353"/>
      <c r="D15" s="353"/>
      <c r="E15" s="519"/>
      <c r="F15" s="519"/>
    </row>
    <row r="16" spans="2:6" ht="15" thickBot="1" thickTop="1">
      <c r="B16" s="523" t="s">
        <v>203</v>
      </c>
      <c r="C16" s="349" t="s">
        <v>198</v>
      </c>
      <c r="D16" s="349"/>
      <c r="E16" s="525" t="s">
        <v>240</v>
      </c>
      <c r="F16" s="526"/>
    </row>
    <row r="17" spans="2:6" ht="15" thickBot="1">
      <c r="B17" s="524"/>
      <c r="C17" s="351" t="s">
        <v>201</v>
      </c>
      <c r="D17" s="351"/>
      <c r="E17" s="527" t="s">
        <v>241</v>
      </c>
      <c r="F17" s="528"/>
    </row>
    <row r="18" spans="2:6" ht="14.25" customHeight="1" thickBot="1" thickTop="1">
      <c r="B18" s="541"/>
      <c r="C18" s="541"/>
      <c r="D18" s="541"/>
      <c r="E18" s="541"/>
      <c r="F18" s="541"/>
    </row>
    <row r="19" spans="2:6" ht="15" thickBot="1" thickTop="1">
      <c r="B19" s="383"/>
      <c r="C19" s="383"/>
      <c r="D19" s="383"/>
      <c r="E19" s="354" t="s">
        <v>71</v>
      </c>
      <c r="F19" s="355" t="s">
        <v>218</v>
      </c>
    </row>
    <row r="20" spans="2:6" ht="15" thickBot="1" thickTop="1">
      <c r="B20" s="513" t="s">
        <v>196</v>
      </c>
      <c r="C20" s="356" t="s">
        <v>204</v>
      </c>
      <c r="D20" s="357" t="s">
        <v>32</v>
      </c>
      <c r="E20" s="358" t="s">
        <v>223</v>
      </c>
      <c r="F20" s="359" t="s">
        <v>224</v>
      </c>
    </row>
    <row r="21" spans="2:6" ht="15" thickBot="1">
      <c r="B21" s="516"/>
      <c r="C21" s="356" t="s">
        <v>205</v>
      </c>
      <c r="D21" s="357" t="s">
        <v>33</v>
      </c>
      <c r="E21" s="360" t="s">
        <v>225</v>
      </c>
      <c r="F21" s="359" t="s">
        <v>226</v>
      </c>
    </row>
    <row r="22" spans="2:6" ht="15" thickBot="1">
      <c r="B22" s="516"/>
      <c r="C22" s="356" t="s">
        <v>206</v>
      </c>
      <c r="D22" s="357" t="s">
        <v>33</v>
      </c>
      <c r="E22" s="360" t="s">
        <v>227</v>
      </c>
      <c r="F22" s="359" t="s">
        <v>228</v>
      </c>
    </row>
    <row r="23" spans="2:6" ht="15" thickBot="1">
      <c r="B23" s="516"/>
      <c r="C23" s="356" t="s">
        <v>207</v>
      </c>
      <c r="D23" s="357" t="s">
        <v>33</v>
      </c>
      <c r="E23" s="360" t="s">
        <v>228</v>
      </c>
      <c r="F23" s="361" t="s">
        <v>229</v>
      </c>
    </row>
    <row r="24" spans="2:6" ht="15" thickBot="1">
      <c r="B24" s="514"/>
      <c r="C24" s="362" t="s">
        <v>208</v>
      </c>
      <c r="D24" s="363" t="s">
        <v>33</v>
      </c>
      <c r="E24" s="364" t="s">
        <v>229</v>
      </c>
      <c r="F24" s="365"/>
    </row>
    <row r="25" spans="2:6" ht="9" customHeight="1" thickBot="1" thickTop="1">
      <c r="B25" s="542"/>
      <c r="C25" s="542"/>
      <c r="D25" s="542"/>
      <c r="E25" s="515"/>
      <c r="F25" s="542"/>
    </row>
    <row r="26" spans="2:6" ht="15" thickBot="1" thickTop="1">
      <c r="B26" s="513" t="s">
        <v>199</v>
      </c>
      <c r="C26" s="356" t="s">
        <v>204</v>
      </c>
      <c r="D26" s="357" t="s">
        <v>209</v>
      </c>
      <c r="E26" s="366" t="s">
        <v>225</v>
      </c>
      <c r="F26" s="361" t="s">
        <v>227</v>
      </c>
    </row>
    <row r="27" spans="2:6" ht="15" thickBot="1">
      <c r="B27" s="514"/>
      <c r="C27" s="362" t="s">
        <v>205</v>
      </c>
      <c r="D27" s="363" t="s">
        <v>209</v>
      </c>
      <c r="E27" s="364" t="s">
        <v>227</v>
      </c>
      <c r="F27" s="365"/>
    </row>
    <row r="28" spans="2:6" ht="9" customHeight="1" thickBot="1" thickTop="1">
      <c r="B28" s="515"/>
      <c r="C28" s="515"/>
      <c r="D28" s="515"/>
      <c r="E28" s="515"/>
      <c r="F28" s="515"/>
    </row>
    <row r="29" spans="2:6" ht="15" thickBot="1" thickTop="1">
      <c r="B29" s="513" t="s">
        <v>202</v>
      </c>
      <c r="C29" s="367" t="s">
        <v>204</v>
      </c>
      <c r="D29" s="368"/>
      <c r="E29" s="366" t="s">
        <v>231</v>
      </c>
      <c r="F29" s="369" t="s">
        <v>232</v>
      </c>
    </row>
    <row r="30" spans="2:6" ht="15" thickBot="1">
      <c r="B30" s="516"/>
      <c r="C30" s="356" t="s">
        <v>205</v>
      </c>
      <c r="D30" s="357"/>
      <c r="E30" s="360" t="s">
        <v>232</v>
      </c>
      <c r="F30" s="364" t="s">
        <v>230</v>
      </c>
    </row>
    <row r="31" spans="2:6" ht="15" thickBot="1">
      <c r="B31" s="514"/>
      <c r="C31" s="362" t="s">
        <v>206</v>
      </c>
      <c r="D31" s="363"/>
      <c r="E31" s="364" t="s">
        <v>233</v>
      </c>
      <c r="F31" s="365"/>
    </row>
    <row r="32" spans="2:6" ht="9" customHeight="1" thickBot="1" thickTop="1">
      <c r="B32" s="537"/>
      <c r="C32" s="537"/>
      <c r="D32" s="537"/>
      <c r="E32" s="538"/>
      <c r="F32" s="537"/>
    </row>
    <row r="33" spans="2:6" ht="15" thickBot="1" thickTop="1">
      <c r="B33" s="513" t="s">
        <v>203</v>
      </c>
      <c r="C33" s="356" t="s">
        <v>204</v>
      </c>
      <c r="D33" s="357"/>
      <c r="E33" s="370" t="s">
        <v>234</v>
      </c>
      <c r="F33" s="369" t="s">
        <v>235</v>
      </c>
    </row>
    <row r="34" spans="2:6" ht="15" thickBot="1">
      <c r="B34" s="516"/>
      <c r="C34" s="356" t="s">
        <v>205</v>
      </c>
      <c r="D34" s="357"/>
      <c r="E34" s="371" t="s">
        <v>235</v>
      </c>
      <c r="F34" s="372" t="s">
        <v>236</v>
      </c>
    </row>
    <row r="35" spans="2:6" ht="15" thickBot="1">
      <c r="B35" s="514"/>
      <c r="C35" s="362" t="s">
        <v>206</v>
      </c>
      <c r="D35" s="363"/>
      <c r="E35" s="373" t="s">
        <v>237</v>
      </c>
      <c r="F35" s="374" t="s">
        <v>238</v>
      </c>
    </row>
    <row r="36" spans="2:6" ht="14.25" customHeight="1" thickBot="1" thickTop="1">
      <c r="B36" s="375"/>
      <c r="C36" s="375"/>
      <c r="D36" s="375"/>
      <c r="E36" s="375"/>
      <c r="F36" s="375"/>
    </row>
    <row r="37" spans="2:6" ht="15" customHeight="1" thickBot="1" thickTop="1">
      <c r="B37" s="543" t="s">
        <v>210</v>
      </c>
      <c r="C37" s="539" t="s">
        <v>198</v>
      </c>
      <c r="D37" s="349"/>
      <c r="E37" s="376" t="s">
        <v>219</v>
      </c>
      <c r="F37" s="377" t="s">
        <v>220</v>
      </c>
    </row>
    <row r="38" spans="2:6" ht="15" customHeight="1" thickBot="1">
      <c r="B38" s="544"/>
      <c r="C38" s="540"/>
      <c r="D38" s="351"/>
      <c r="E38" s="378" t="s">
        <v>221</v>
      </c>
      <c r="F38" s="379" t="s">
        <v>222</v>
      </c>
    </row>
    <row r="39" ht="15" thickTop="1"/>
  </sheetData>
  <sheetProtection password="DCB1" sheet="1"/>
  <mergeCells count="31">
    <mergeCell ref="B33:B35"/>
    <mergeCell ref="C37:C38"/>
    <mergeCell ref="B16:B17"/>
    <mergeCell ref="E16:F16"/>
    <mergeCell ref="E17:F17"/>
    <mergeCell ref="B18:F18"/>
    <mergeCell ref="B20:B24"/>
    <mergeCell ref="B25:F25"/>
    <mergeCell ref="B37:B38"/>
    <mergeCell ref="B10:B12"/>
    <mergeCell ref="E10:F10"/>
    <mergeCell ref="E11:F11"/>
    <mergeCell ref="E12:F12"/>
    <mergeCell ref="B13:F13"/>
    <mergeCell ref="B32:F32"/>
    <mergeCell ref="B6:F6"/>
    <mergeCell ref="B7:B8"/>
    <mergeCell ref="E7:F7"/>
    <mergeCell ref="E8:F8"/>
    <mergeCell ref="E4:F5"/>
    <mergeCell ref="B9:F9"/>
    <mergeCell ref="B1:F1"/>
    <mergeCell ref="B2:F2"/>
    <mergeCell ref="B3:F3"/>
    <mergeCell ref="B26:B27"/>
    <mergeCell ref="B28:F28"/>
    <mergeCell ref="B29:B31"/>
    <mergeCell ref="E14:F14"/>
    <mergeCell ref="E15:F15"/>
    <mergeCell ref="C4:C5"/>
    <mergeCell ref="D4:D5"/>
  </mergeCells>
  <printOptions/>
  <pageMargins left="0.7086614173228347" right="0.7086614173228347" top="0.7480314960629921" bottom="0.7480314960629921" header="0.31496062992125984" footer="0.31496062992125984"/>
  <pageSetup fitToHeight="1" fitToWidth="1" orientation="portrait" paperSize="9" scale="85" r:id="rId1"/>
</worksheet>
</file>

<file path=xl/worksheets/sheet6.xml><?xml version="1.0" encoding="utf-8"?>
<worksheet xmlns="http://schemas.openxmlformats.org/spreadsheetml/2006/main" xmlns:r="http://schemas.openxmlformats.org/officeDocument/2006/relationships">
  <dimension ref="B2:J33"/>
  <sheetViews>
    <sheetView zoomScalePageLayoutView="0" workbookViewId="0" topLeftCell="A1">
      <selection activeCell="G22" sqref="G22"/>
    </sheetView>
  </sheetViews>
  <sheetFormatPr defaultColWidth="11.421875" defaultRowHeight="15"/>
  <cols>
    <col min="2" max="2" width="20.57421875" style="0" customWidth="1"/>
    <col min="3" max="6" width="20.8515625" style="303" customWidth="1"/>
    <col min="7" max="10" width="13.00390625" style="303" customWidth="1"/>
  </cols>
  <sheetData>
    <row r="2" spans="2:10" ht="14.25">
      <c r="B2" s="294" t="s">
        <v>169</v>
      </c>
      <c r="C2" s="294">
        <f>'SAISIE DES JOUEURS'!H7</f>
        <v>0</v>
      </c>
      <c r="D2" s="297">
        <f>'SAISIE DES JOUEURS'!F7</f>
        <v>0</v>
      </c>
      <c r="E2"/>
      <c r="F2" s="302"/>
      <c r="G2" s="302"/>
      <c r="H2" s="302"/>
      <c r="I2" s="302"/>
      <c r="J2" s="302"/>
    </row>
    <row r="3" spans="2:10" ht="14.25">
      <c r="B3" s="294">
        <f>'SAISIE DES JOUEURS'!E16</f>
        <v>0</v>
      </c>
      <c r="C3" s="294">
        <f>'SAISIE DES JOUEURS'!E7</f>
        <v>0</v>
      </c>
      <c r="D3" s="294">
        <f>'SAISIE DES JOUEURS'!E10</f>
        <v>0</v>
      </c>
      <c r="E3"/>
      <c r="F3" s="300"/>
      <c r="G3" s="302"/>
      <c r="H3" s="302"/>
      <c r="I3" s="302"/>
      <c r="J3" s="302"/>
    </row>
    <row r="4" spans="2:6" ht="14.25">
      <c r="B4" s="295" t="s">
        <v>47</v>
      </c>
      <c r="C4" s="293">
        <f>'RESULTAT DU TRI'!D29</f>
        <v>0</v>
      </c>
      <c r="D4" s="293">
        <f>'RESULTAT DU TRI'!D28</f>
        <v>0</v>
      </c>
      <c r="E4" s="293">
        <f>'RESULTAT DU TRI'!D27</f>
        <v>0</v>
      </c>
      <c r="F4" s="293">
        <f>'RESULTAT DU TRI'!D26</f>
        <v>0</v>
      </c>
    </row>
    <row r="5" spans="2:6" ht="14.25">
      <c r="B5" s="295" t="s">
        <v>47</v>
      </c>
      <c r="C5" s="293">
        <f>'RESULTAT DU TRI'!D22</f>
        <v>0</v>
      </c>
      <c r="D5" s="293">
        <f>'RESULTAT DU TRI'!D23</f>
        <v>0</v>
      </c>
      <c r="E5" s="293">
        <f>'RESULTAT DU TRI'!D24</f>
        <v>0</v>
      </c>
      <c r="F5" s="293">
        <f>'RESULTAT DU TRI'!D25</f>
        <v>0</v>
      </c>
    </row>
    <row r="6" spans="2:10" ht="14.25">
      <c r="B6" s="296" t="s">
        <v>170</v>
      </c>
      <c r="C6" s="293">
        <f>'RESULTAT DU TRI'!D21</f>
        <v>0</v>
      </c>
      <c r="D6" s="293">
        <f>'RESULTAT DU TRI'!D20</f>
        <v>0</v>
      </c>
      <c r="E6" s="293">
        <f>'RESULTAT DU TRI'!D19</f>
        <v>0</v>
      </c>
      <c r="F6" s="293">
        <f>'RESULTAT DU TRI'!D18</f>
        <v>0</v>
      </c>
      <c r="G6" s="302"/>
      <c r="H6" s="302"/>
      <c r="I6" s="302"/>
      <c r="J6" s="302"/>
    </row>
    <row r="7" spans="2:10" ht="14.25">
      <c r="B7" s="296" t="s">
        <v>29</v>
      </c>
      <c r="C7" s="293">
        <f>'RESULTAT DU TRI'!D14</f>
        <v>0</v>
      </c>
      <c r="D7" s="293">
        <f>'RESULTAT DU TRI'!D15</f>
        <v>0</v>
      </c>
      <c r="E7" s="302"/>
      <c r="F7" s="302"/>
      <c r="G7" s="302"/>
      <c r="H7" s="302"/>
      <c r="I7" s="302"/>
      <c r="J7" s="302"/>
    </row>
    <row r="8" spans="2:10" ht="14.25">
      <c r="B8" s="296" t="s">
        <v>49</v>
      </c>
      <c r="C8" s="293">
        <f>'RESULTAT DU TRI'!D13</f>
        <v>0</v>
      </c>
      <c r="D8" s="293">
        <f>'RESULTAT DU TRI'!D12</f>
        <v>0</v>
      </c>
      <c r="E8" s="293">
        <f>'RESULTAT DU TRI'!D16</f>
        <v>0</v>
      </c>
      <c r="F8" s="293">
        <f>'RESULTAT DU TRI'!D17</f>
        <v>0</v>
      </c>
      <c r="I8" s="302"/>
      <c r="J8" s="302"/>
    </row>
    <row r="9" spans="2:10" ht="14.25">
      <c r="B9" s="296" t="s">
        <v>49</v>
      </c>
      <c r="E9" s="293">
        <f>'RESULTAT DU TRI'!D11</f>
        <v>0</v>
      </c>
      <c r="F9" s="293">
        <f>'RESULTAT DU TRI'!D10</f>
        <v>0</v>
      </c>
      <c r="G9" s="305"/>
      <c r="H9" s="305"/>
      <c r="I9" s="302"/>
      <c r="J9" s="302"/>
    </row>
    <row r="10" spans="2:10" ht="14.25">
      <c r="B10" s="296" t="s">
        <v>43</v>
      </c>
      <c r="C10" s="293">
        <f>'RESULTAT DU TRI'!D6</f>
        <v>0</v>
      </c>
      <c r="D10" s="293">
        <f>'RESULTAT DU TRI'!D7</f>
        <v>0</v>
      </c>
      <c r="F10" s="302"/>
      <c r="G10" s="302"/>
      <c r="H10" s="302"/>
      <c r="I10" s="302"/>
      <c r="J10" s="302"/>
    </row>
    <row r="11" spans="2:10" ht="14.25">
      <c r="B11" s="296" t="s">
        <v>50</v>
      </c>
      <c r="E11" s="293">
        <f>'RESULTAT DU TRI'!D8</f>
        <v>0</v>
      </c>
      <c r="F11" s="293">
        <f>'RESULTAT DU TRI'!D9</f>
        <v>0</v>
      </c>
      <c r="H11" s="302"/>
      <c r="I11" s="302"/>
      <c r="J11" s="302"/>
    </row>
    <row r="12" spans="2:10" ht="14.25">
      <c r="B12" s="296" t="s">
        <v>51</v>
      </c>
      <c r="C12" s="293">
        <f>'RESULTAT DU TRI'!D5</f>
        <v>0</v>
      </c>
      <c r="D12" s="293">
        <f>'RESULTAT DU TRI'!D2</f>
        <v>0</v>
      </c>
      <c r="E12" s="293">
        <f>'RESULTAT DU TRI'!D3</f>
        <v>0</v>
      </c>
      <c r="F12" s="293">
        <f>'RESULTAT DU TRI'!D4</f>
        <v>0</v>
      </c>
      <c r="G12" s="302"/>
      <c r="H12" s="302"/>
      <c r="I12" s="302"/>
      <c r="J12" s="302"/>
    </row>
    <row r="13" spans="2:10" ht="14.25">
      <c r="B13" s="293" t="s">
        <v>172</v>
      </c>
      <c r="C13" s="302"/>
      <c r="D13" s="302"/>
      <c r="E13" s="302"/>
      <c r="F13" s="302"/>
      <c r="G13" s="302"/>
      <c r="H13" s="302"/>
      <c r="I13" s="302"/>
      <c r="J13" s="302"/>
    </row>
    <row r="15" ht="14.25">
      <c r="B15" s="307" t="s">
        <v>11</v>
      </c>
    </row>
    <row r="20" spans="3:6" ht="14.25">
      <c r="C20" s="301"/>
      <c r="D20" s="301"/>
      <c r="E20" s="301"/>
      <c r="F20" s="301"/>
    </row>
    <row r="21" spans="3:6" ht="14.25">
      <c r="C21" s="301"/>
      <c r="D21" s="301"/>
      <c r="E21" s="301"/>
      <c r="F21" s="301"/>
    </row>
    <row r="25" ht="14.25">
      <c r="H25" s="301"/>
    </row>
    <row r="26" ht="14.25">
      <c r="H26" s="301"/>
    </row>
    <row r="27" ht="14.25">
      <c r="H27" s="301"/>
    </row>
    <row r="28" spans="8:9" ht="14.25">
      <c r="H28" s="301"/>
      <c r="I28" s="301"/>
    </row>
    <row r="29" ht="14.25">
      <c r="H29" s="301"/>
    </row>
    <row r="30" ht="14.25">
      <c r="H30" s="301"/>
    </row>
    <row r="31" ht="14.25">
      <c r="H31" s="301"/>
    </row>
    <row r="32" spans="7:8" ht="14.25">
      <c r="G32" s="301"/>
      <c r="H32" s="301"/>
    </row>
    <row r="33" spans="7:8" ht="14.25">
      <c r="G33" s="301"/>
      <c r="H33" s="301"/>
    </row>
  </sheetData>
  <sheetProtection password="DCB1"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Perez</dc:creator>
  <cp:keywords/>
  <dc:description/>
  <cp:lastModifiedBy>Christian Perez</cp:lastModifiedBy>
  <cp:lastPrinted>2018-09-30T11:26:14Z</cp:lastPrinted>
  <dcterms:created xsi:type="dcterms:W3CDTF">2015-01-20T19:23:48Z</dcterms:created>
  <dcterms:modified xsi:type="dcterms:W3CDTF">2020-06-27T19:23:06Z</dcterms:modified>
  <cp:category/>
  <cp:version/>
  <cp:contentType/>
  <cp:contentStatus/>
</cp:coreProperties>
</file>