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UREAU\Desktop\"/>
    </mc:Choice>
  </mc:AlternateContent>
  <xr:revisionPtr revIDLastSave="0" documentId="13_ncr:1_{DB22E01F-9B4A-43A4-A5EB-D521E8ADB092}" xr6:coauthVersionLast="47" xr6:coauthVersionMax="47" xr10:uidLastSave="{00000000-0000-0000-0000-000000000000}"/>
  <bookViews>
    <workbookView xWindow="-96" yWindow="-96" windowWidth="24768" windowHeight="12432" xr2:uid="{9D3889FE-CAB3-49E7-9EA7-E33228FDE927}"/>
  </bookViews>
  <sheets>
    <sheet name=" CLS PROV 3BAND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</calcChain>
</file>

<file path=xl/sharedStrings.xml><?xml version="1.0" encoding="utf-8"?>
<sst xmlns="http://schemas.openxmlformats.org/spreadsheetml/2006/main" count="194" uniqueCount="104">
  <si>
    <t>3BANDES</t>
  </si>
  <si>
    <t>SAISON 2024/2025</t>
  </si>
  <si>
    <t>SITUATION PROVISOIRE CLASSEMENT</t>
  </si>
  <si>
    <t>LMB Cat. NATIONALE</t>
  </si>
  <si>
    <t>classement_competition_TOURNOI N°1 DKO SAUSSET.csv</t>
  </si>
  <si>
    <t>classement_competition_TOURNOI N°1 bis DKO CAVAILLON.csv</t>
  </si>
  <si>
    <t>LMB</t>
  </si>
  <si>
    <t>CLASSEMENT</t>
  </si>
  <si>
    <t>Cat.</t>
  </si>
  <si>
    <t>Licence</t>
  </si>
  <si>
    <t>Joueur</t>
  </si>
  <si>
    <t>Club</t>
  </si>
  <si>
    <t>TOTAL POINTS Equiv. 3,10</t>
  </si>
  <si>
    <t>TOTAL Reprises</t>
  </si>
  <si>
    <t>Moyenne (3,10)</t>
  </si>
  <si>
    <t>Nombres tournois</t>
  </si>
  <si>
    <t>nombre tournoi minimum (qualification)</t>
  </si>
  <si>
    <t>meilleurs tournois pris en compte</t>
  </si>
  <si>
    <t>Meilleurs tournois (point match)</t>
  </si>
  <si>
    <t/>
  </si>
  <si>
    <t>N1</t>
  </si>
  <si>
    <t>125457H</t>
  </si>
  <si>
    <t>ZOPPI CEDRIC</t>
  </si>
  <si>
    <t>19106 – BILLARD CLUB VINONNAIS</t>
  </si>
  <si>
    <t>112316W</t>
  </si>
  <si>
    <t>PIGNATEL FLORENT</t>
  </si>
  <si>
    <t>19021 – BILLARD CLUB CAVAILLONNAIS</t>
  </si>
  <si>
    <t>109917P</t>
  </si>
  <si>
    <t>BARBANNEAU FREDERIC</t>
  </si>
  <si>
    <t>140113Z</t>
  </si>
  <si>
    <t>DE HAAN PATRICK</t>
  </si>
  <si>
    <t>19023 – BILLARD CLUB GARDEEN</t>
  </si>
  <si>
    <t>105373V</t>
  </si>
  <si>
    <t>LEDUCQ MORGAN</t>
  </si>
  <si>
    <t>19014 – BILLARD CLUB AVIGNONNAIS</t>
  </si>
  <si>
    <t>103581X</t>
  </si>
  <si>
    <t>MASSERAN PHILIPPE</t>
  </si>
  <si>
    <t>19058 – ACADEMIE DE BILLARD DE BARBOSSI MANDELIEU</t>
  </si>
  <si>
    <t>105404A</t>
  </si>
  <si>
    <t>PINARD PATRICE</t>
  </si>
  <si>
    <t>19012 – SALON BILLARD CLUB</t>
  </si>
  <si>
    <t>N2</t>
  </si>
  <si>
    <t>022271P</t>
  </si>
  <si>
    <t>MONNET JEAN CLAUDE</t>
  </si>
  <si>
    <t>117872O</t>
  </si>
  <si>
    <t>WARLET JEAN CLAUDE</t>
  </si>
  <si>
    <t>19061 – ACAD.BILLARD ST RAPHAEL</t>
  </si>
  <si>
    <t>108854S</t>
  </si>
  <si>
    <t>CHUZEVILLE GILLES</t>
  </si>
  <si>
    <t>19025 – BILLARD CLUB SISTERONNAIS</t>
  </si>
  <si>
    <t>022039R</t>
  </si>
  <si>
    <t>DOS SANTOS FRANCIS</t>
  </si>
  <si>
    <t>19050 – BILLARD CLUB SAUSSETOIS</t>
  </si>
  <si>
    <t>021839Z</t>
  </si>
  <si>
    <t>AZOULAY ALAIN</t>
  </si>
  <si>
    <t>19017 – BILLARD CLUB PHOCEEN</t>
  </si>
  <si>
    <t>013022W</t>
  </si>
  <si>
    <t>DUBREUIL FRANCK</t>
  </si>
  <si>
    <t>106287Z</t>
  </si>
  <si>
    <t>ABAD YANNICK</t>
  </si>
  <si>
    <t>19002 – SPORT AMAT.DE BILLARD MARSEILLAIS</t>
  </si>
  <si>
    <t>022330W</t>
  </si>
  <si>
    <t>PIELIN PASCAL</t>
  </si>
  <si>
    <t>NC</t>
  </si>
  <si>
    <t>187563Y</t>
  </si>
  <si>
    <t>UNVER BURHAN</t>
  </si>
  <si>
    <t>172086A</t>
  </si>
  <si>
    <t>HUGUET PATRICK</t>
  </si>
  <si>
    <t>021955L</t>
  </si>
  <si>
    <t>CATONI LAURENT</t>
  </si>
  <si>
    <t>016084Q</t>
  </si>
  <si>
    <t>LANDE GERARD</t>
  </si>
  <si>
    <t>N3</t>
  </si>
  <si>
    <t>106902Q</t>
  </si>
  <si>
    <t>ABEAUZIT JACQUES</t>
  </si>
  <si>
    <t>109063T</t>
  </si>
  <si>
    <t>MUNOS JEAN</t>
  </si>
  <si>
    <t>022412A</t>
  </si>
  <si>
    <t>SINANIAN JEAN PAUL</t>
  </si>
  <si>
    <t>102285B</t>
  </si>
  <si>
    <t>DUSSAULE PIERRE</t>
  </si>
  <si>
    <t>19027 – ACADEMIE DE BILLARD DE BOLLENE</t>
  </si>
  <si>
    <t>022372M</t>
  </si>
  <si>
    <t>RIGNOLS PHILIPPE</t>
  </si>
  <si>
    <t>013111H</t>
  </si>
  <si>
    <t>FERNANDEZ MARC</t>
  </si>
  <si>
    <t>19007 – BILLARD CLUB BERROIS</t>
  </si>
  <si>
    <t>152345S</t>
  </si>
  <si>
    <t>BREPSON MARTIAL</t>
  </si>
  <si>
    <t>107263N</t>
  </si>
  <si>
    <t>NASICA PATRICK</t>
  </si>
  <si>
    <t>125938U</t>
  </si>
  <si>
    <t>COSTE PHILIPPE</t>
  </si>
  <si>
    <t>163467G</t>
  </si>
  <si>
    <t>ELEOUET DANIEL</t>
  </si>
  <si>
    <t>19006 – BILLARD CLUB CARPENTRASSIEN</t>
  </si>
  <si>
    <t>144788U</t>
  </si>
  <si>
    <t>ZOPPI AIME</t>
  </si>
  <si>
    <t>010203L</t>
  </si>
  <si>
    <t>SIMON GERARD</t>
  </si>
  <si>
    <t>129497R</t>
  </si>
  <si>
    <t>CLEMENT GERARD</t>
  </si>
  <si>
    <t>CUMUL
POINT
TOURNOIS</t>
  </si>
  <si>
    <t>CATEGORIE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</si>
</sst>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5" tint="-0.249977111117893"/>
      <name val="Aptos Narrow"/>
      <family val="2"/>
      <scheme val="minor"/>
    </font>
    <font>
      <b/>
      <sz val="22"/>
      <color rgb="FF7030A0"/>
      <name val="Aptos Narrow"/>
      <family val="2"/>
      <scheme val="minor"/>
    </font>
    <font>
      <b/>
      <sz val="14"/>
      <color rgb="FF7030A0"/>
      <name val="Aptos Narrow"/>
      <family val="2"/>
      <scheme val="minor"/>
    </font>
    <font>
      <b/>
      <sz val="11"/>
      <color rgb="FF7030A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8"/>
      <color rgb="FF7030A0"/>
      <name val="Aptos Narrow"/>
      <family val="2"/>
      <scheme val="minor"/>
    </font>
    <font>
      <sz val="8"/>
      <color rgb="FF7030A0"/>
      <name val="Aptos Narrow"/>
      <family val="2"/>
      <scheme val="minor"/>
    </font>
    <font>
      <b/>
      <sz val="8"/>
      <color rgb="FF00B0F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i/>
      <sz val="8"/>
      <color theme="7" tint="-0.249977111117893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8"/>
      <color theme="8" tint="-0.249977111117893"/>
      <name val="Aptos Narrow"/>
      <family val="2"/>
      <scheme val="minor"/>
    </font>
    <font>
      <b/>
      <sz val="12"/>
      <color rgb="FF7030A0"/>
      <name val="Aptos Narrow"/>
      <family val="2"/>
      <scheme val="minor"/>
    </font>
    <font>
      <b/>
      <sz val="16"/>
      <color rgb="FF7030A0"/>
      <name val="Aptos Narrow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b/>
      <sz val="12"/>
      <color theme="5" tint="-0.249977111117893"/>
      <name val="Calibri"/>
      <family val="2"/>
    </font>
    <font>
      <b/>
      <i/>
      <sz val="12"/>
      <color theme="0"/>
      <name val="Calibri"/>
      <family val="2"/>
    </font>
    <font>
      <sz val="8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495ED"/>
      </right>
      <top/>
      <bottom style="medium">
        <color rgb="FF6495ED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center"/>
    </xf>
    <xf numFmtId="3" fontId="4" fillId="0" borderId="0" xfId="0" applyNumberFormat="1" applyFont="1" applyAlignment="1">
      <alignment horizontal="center" vertical="center" wrapText="1" shrinkToFit="1"/>
    </xf>
    <xf numFmtId="3" fontId="6" fillId="0" borderId="0" xfId="0" applyNumberFormat="1" applyFont="1" applyAlignment="1">
      <alignment horizontal="center" vertical="center" wrapText="1" shrinkToFit="1"/>
    </xf>
    <xf numFmtId="3" fontId="8" fillId="0" borderId="0" xfId="0" applyNumberFormat="1" applyFont="1" applyAlignment="1">
      <alignment horizontal="center" wrapText="1" shrinkToFit="1"/>
    </xf>
    <xf numFmtId="3" fontId="0" fillId="0" borderId="0" xfId="0" applyNumberFormat="1"/>
    <xf numFmtId="164" fontId="9" fillId="0" borderId="1" xfId="0" applyNumberFormat="1" applyFont="1" applyBorder="1" applyAlignment="1">
      <alignment horizontal="center" textRotation="90" wrapText="1" shrinkToFit="1"/>
    </xf>
    <xf numFmtId="164" fontId="10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3" fontId="1" fillId="4" borderId="0" xfId="0" applyNumberFormat="1" applyFont="1" applyFill="1" applyAlignment="1">
      <alignment horizontal="center" vertical="center" wrapText="1" shrinkToFit="1"/>
    </xf>
    <xf numFmtId="0" fontId="0" fillId="4" borderId="0" xfId="0" applyFill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3" fontId="17" fillId="9" borderId="1" xfId="0" applyNumberFormat="1" applyFont="1" applyFill="1" applyBorder="1" applyAlignment="1">
      <alignment horizontal="center" vertical="center" wrapText="1"/>
    </xf>
    <xf numFmtId="3" fontId="18" fillId="2" borderId="0" xfId="0" applyNumberFormat="1" applyFont="1" applyFill="1" applyAlignment="1">
      <alignment horizontal="center" vertical="center" wrapText="1" shrinkToFit="1"/>
    </xf>
    <xf numFmtId="164" fontId="19" fillId="2" borderId="0" xfId="0" applyNumberFormat="1" applyFont="1" applyFill="1" applyAlignment="1">
      <alignment horizontal="center"/>
    </xf>
    <xf numFmtId="3" fontId="20" fillId="2" borderId="0" xfId="0" applyNumberFormat="1" applyFont="1" applyFill="1" applyAlignment="1">
      <alignment horizontal="center" vertical="center" wrapText="1" shrinkToFit="1"/>
    </xf>
    <xf numFmtId="164" fontId="18" fillId="2" borderId="0" xfId="0" applyNumberFormat="1" applyFont="1" applyFill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3" fontId="18" fillId="2" borderId="0" xfId="0" applyNumberFormat="1" applyFont="1" applyFill="1" applyAlignment="1">
      <alignment horizontal="left" vertical="center" wrapText="1" shrinkToFit="1"/>
    </xf>
    <xf numFmtId="3" fontId="5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horizontal="center" vertical="center"/>
    </xf>
    <xf numFmtId="4" fontId="0" fillId="5" borderId="1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0" fillId="6" borderId="1" xfId="0" applyNumberForma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/>
    </xf>
    <xf numFmtId="3" fontId="13" fillId="6" borderId="1" xfId="0" applyNumberFormat="1" applyFont="1" applyFill="1" applyBorder="1" applyAlignment="1">
      <alignment horizontal="left"/>
    </xf>
    <xf numFmtId="4" fontId="14" fillId="6" borderId="1" xfId="0" applyNumberFormat="1" applyFont="1" applyFill="1" applyBorder="1" applyAlignment="1">
      <alignment horizontal="left" vertical="center" wrapText="1" shrinkToFit="1"/>
    </xf>
    <xf numFmtId="4" fontId="6" fillId="6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4" fontId="15" fillId="6" borderId="1" xfId="0" applyNumberFormat="1" applyFont="1" applyFill="1" applyBorder="1" applyAlignment="1">
      <alignment horizontal="center"/>
    </xf>
    <xf numFmtId="3" fontId="16" fillId="6" borderId="1" xfId="0" applyNumberFormat="1" applyFont="1" applyFill="1" applyBorder="1" applyAlignment="1">
      <alignment horizontal="center" wrapText="1" shrinkToFit="1"/>
    </xf>
    <xf numFmtId="3" fontId="8" fillId="6" borderId="1" xfId="0" applyNumberFormat="1" applyFont="1" applyFill="1" applyBorder="1" applyAlignment="1">
      <alignment horizontal="center" wrapText="1" shrinkToFit="1"/>
    </xf>
    <xf numFmtId="3" fontId="13" fillId="3" borderId="0" xfId="0" applyNumberFormat="1" applyFont="1" applyFill="1" applyAlignment="1">
      <alignment horizontal="center"/>
    </xf>
    <xf numFmtId="3" fontId="13" fillId="3" borderId="1" xfId="0" applyNumberFormat="1" applyFont="1" applyFill="1" applyBorder="1" applyAlignment="1">
      <alignment horizontal="left"/>
    </xf>
    <xf numFmtId="4" fontId="14" fillId="3" borderId="1" xfId="0" applyNumberFormat="1" applyFont="1" applyFill="1" applyBorder="1" applyAlignment="1">
      <alignment horizontal="left" vertical="center" wrapText="1" shrinkToFit="1"/>
    </xf>
    <xf numFmtId="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" fontId="15" fillId="3" borderId="1" xfId="0" applyNumberFormat="1" applyFont="1" applyFill="1" applyBorder="1" applyAlignment="1">
      <alignment horizontal="center"/>
    </xf>
    <xf numFmtId="3" fontId="16" fillId="3" borderId="1" xfId="0" applyNumberFormat="1" applyFont="1" applyFill="1" applyBorder="1" applyAlignment="1">
      <alignment horizontal="center" wrapText="1" shrinkToFit="1"/>
    </xf>
    <xf numFmtId="3" fontId="8" fillId="3" borderId="1" xfId="0" applyNumberFormat="1" applyFont="1" applyFill="1" applyBorder="1" applyAlignment="1">
      <alignment horizontal="center" wrapText="1" shrinkToFit="1"/>
    </xf>
    <xf numFmtId="3" fontId="13" fillId="3" borderId="1" xfId="0" applyNumberFormat="1" applyFont="1" applyFill="1" applyBorder="1" applyAlignment="1">
      <alignment horizontal="center"/>
    </xf>
    <xf numFmtId="3" fontId="13" fillId="5" borderId="0" xfId="0" applyNumberFormat="1" applyFont="1" applyFill="1" applyAlignment="1">
      <alignment horizontal="center"/>
    </xf>
    <xf numFmtId="3" fontId="13" fillId="5" borderId="1" xfId="0" applyNumberFormat="1" applyFont="1" applyFill="1" applyBorder="1" applyAlignment="1">
      <alignment horizontal="left"/>
    </xf>
    <xf numFmtId="4" fontId="14" fillId="5" borderId="1" xfId="0" applyNumberFormat="1" applyFont="1" applyFill="1" applyBorder="1" applyAlignment="1">
      <alignment horizontal="left" vertical="center" wrapText="1" shrinkToFit="1"/>
    </xf>
    <xf numFmtId="4" fontId="6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4" fontId="15" fillId="5" borderId="1" xfId="0" applyNumberFormat="1" applyFont="1" applyFill="1" applyBorder="1" applyAlignment="1">
      <alignment horizontal="center"/>
    </xf>
    <xf numFmtId="3" fontId="16" fillId="5" borderId="1" xfId="0" applyNumberFormat="1" applyFont="1" applyFill="1" applyBorder="1" applyAlignment="1">
      <alignment horizontal="center" wrapText="1" shrinkToFit="1"/>
    </xf>
    <xf numFmtId="3" fontId="8" fillId="5" borderId="1" xfId="0" applyNumberFormat="1" applyFont="1" applyFill="1" applyBorder="1" applyAlignment="1">
      <alignment horizontal="center" wrapText="1" shrinkToFit="1"/>
    </xf>
  </cellXfs>
  <cellStyles count="1">
    <cellStyle name="Normal" xfId="0" builtinId="0"/>
  </cellStyles>
  <dxfs count="2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BAC64-F530-455A-8428-8A113EA1BB2A}">
  <dimension ref="A1:BB34"/>
  <sheetViews>
    <sheetView tabSelected="1" zoomScale="85" zoomScaleNormal="85" workbookViewId="0">
      <selection activeCell="H3" sqref="H3"/>
    </sheetView>
  </sheetViews>
  <sheetFormatPr baseColWidth="10" defaultRowHeight="14.4" x14ac:dyDescent="0.55000000000000004"/>
  <cols>
    <col min="1" max="1" width="7.5234375" customWidth="1"/>
    <col min="2" max="2" width="18.1015625" style="16" customWidth="1"/>
    <col min="3" max="3" width="8.734375" style="16" bestFit="1" customWidth="1"/>
    <col min="4" max="4" width="1.89453125" style="16" hidden="1" customWidth="1"/>
    <col min="5" max="5" width="4.26171875" style="16" bestFit="1" customWidth="1"/>
    <col min="6" max="6" width="3.3671875" style="16" hidden="1" customWidth="1"/>
    <col min="7" max="7" width="10.9453125" style="16"/>
    <col min="8" max="8" width="28.15625" style="33" customWidth="1"/>
    <col min="9" max="9" width="35.7890625" style="33" customWidth="1"/>
    <col min="10" max="15" width="10.9453125" style="16"/>
    <col min="16" max="16" width="14.41796875" customWidth="1"/>
    <col min="17" max="17" width="3" customWidth="1"/>
    <col min="18" max="18" width="14.41796875" customWidth="1"/>
    <col min="19" max="19" width="4.3671875" bestFit="1" customWidth="1"/>
    <col min="20" max="54" width="4.3671875" customWidth="1"/>
  </cols>
  <sheetData>
    <row r="1" spans="1:54" ht="125.05" customHeight="1" x14ac:dyDescent="0.9">
      <c r="A1" s="1"/>
      <c r="B1" s="2" t="s">
        <v>0</v>
      </c>
      <c r="C1" s="2"/>
      <c r="D1" s="2"/>
      <c r="E1" s="2"/>
      <c r="F1" s="2"/>
      <c r="G1" s="36" t="s">
        <v>1</v>
      </c>
      <c r="H1" s="35"/>
      <c r="J1" s="31" t="s">
        <v>2</v>
      </c>
      <c r="L1" s="32"/>
      <c r="M1" s="3" t="s">
        <v>3</v>
      </c>
      <c r="N1" s="4">
        <v>2</v>
      </c>
      <c r="O1" s="4">
        <v>2</v>
      </c>
      <c r="Q1" s="15"/>
      <c r="R1" s="5"/>
      <c r="S1" s="6" t="s">
        <v>4</v>
      </c>
      <c r="T1" s="6" t="s">
        <v>5</v>
      </c>
      <c r="U1" s="6">
        <v>0</v>
      </c>
      <c r="V1" s="6">
        <v>0</v>
      </c>
      <c r="W1" s="6"/>
      <c r="X1" s="6">
        <v>0</v>
      </c>
      <c r="Y1" s="6">
        <v>0</v>
      </c>
      <c r="Z1" s="6">
        <v>0</v>
      </c>
      <c r="AA1" s="6">
        <v>0</v>
      </c>
      <c r="AB1" s="6">
        <v>0</v>
      </c>
      <c r="AC1" s="6">
        <v>0</v>
      </c>
      <c r="AD1" s="6">
        <v>0</v>
      </c>
      <c r="AE1" s="6">
        <v>0</v>
      </c>
      <c r="AF1" s="6">
        <v>0</v>
      </c>
      <c r="AG1" s="6">
        <v>0</v>
      </c>
      <c r="AH1" s="6">
        <v>0</v>
      </c>
      <c r="AI1" s="6">
        <v>0</v>
      </c>
      <c r="AJ1" s="6">
        <v>0</v>
      </c>
      <c r="AK1" s="6">
        <v>0</v>
      </c>
      <c r="AL1" s="6">
        <v>0</v>
      </c>
      <c r="AM1" s="6">
        <v>0</v>
      </c>
      <c r="AN1" s="6">
        <v>0</v>
      </c>
      <c r="AO1" s="6">
        <v>0</v>
      </c>
      <c r="AP1" s="6">
        <v>0</v>
      </c>
      <c r="AQ1" s="6">
        <v>0</v>
      </c>
      <c r="AR1" s="6">
        <v>0</v>
      </c>
      <c r="AS1" s="6">
        <v>0</v>
      </c>
      <c r="AT1" s="6">
        <v>0</v>
      </c>
      <c r="AU1" s="6">
        <v>0</v>
      </c>
      <c r="AV1" s="6">
        <v>0</v>
      </c>
      <c r="AW1" s="6">
        <v>0</v>
      </c>
      <c r="AX1" s="6"/>
      <c r="AY1" s="6"/>
      <c r="AZ1" s="6"/>
      <c r="BA1" s="6"/>
      <c r="BB1" s="6"/>
    </row>
    <row r="2" spans="1:54" ht="78" x14ac:dyDescent="0.6">
      <c r="A2" s="24" t="s">
        <v>6</v>
      </c>
      <c r="B2" s="27" t="s">
        <v>103</v>
      </c>
      <c r="C2" s="24" t="s">
        <v>7</v>
      </c>
      <c r="D2" s="25"/>
      <c r="E2" s="24" t="s">
        <v>8</v>
      </c>
      <c r="F2" s="25"/>
      <c r="G2" s="24" t="s">
        <v>9</v>
      </c>
      <c r="H2" s="34" t="s">
        <v>10</v>
      </c>
      <c r="I2" s="34" t="s">
        <v>11</v>
      </c>
      <c r="J2" s="24" t="s">
        <v>12</v>
      </c>
      <c r="K2" s="24" t="s">
        <v>13</v>
      </c>
      <c r="L2" s="24" t="s">
        <v>14</v>
      </c>
      <c r="M2" s="24" t="s">
        <v>15</v>
      </c>
      <c r="N2" s="26" t="s">
        <v>16</v>
      </c>
      <c r="O2" s="26" t="s">
        <v>17</v>
      </c>
      <c r="P2" s="24" t="s">
        <v>18</v>
      </c>
      <c r="Q2" s="14"/>
      <c r="R2" s="23" t="s">
        <v>102</v>
      </c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ht="24" thickBot="1" x14ac:dyDescent="0.95">
      <c r="A3" s="8"/>
      <c r="B3" s="28" t="s">
        <v>20</v>
      </c>
      <c r="C3" s="20">
        <v>1</v>
      </c>
      <c r="D3" s="9">
        <v>1</v>
      </c>
      <c r="E3" s="37" t="s">
        <v>20</v>
      </c>
      <c r="F3" s="10">
        <v>0</v>
      </c>
      <c r="G3" s="59" t="s">
        <v>21</v>
      </c>
      <c r="H3" s="60" t="s">
        <v>22</v>
      </c>
      <c r="I3" s="61" t="s">
        <v>23</v>
      </c>
      <c r="J3" s="62">
        <v>145.80000000000001</v>
      </c>
      <c r="K3" s="63">
        <v>119</v>
      </c>
      <c r="L3" s="64">
        <v>1.2252100840336135</v>
      </c>
      <c r="M3" s="65">
        <v>1</v>
      </c>
      <c r="N3" s="66">
        <v>2</v>
      </c>
      <c r="O3" s="66">
        <v>2</v>
      </c>
      <c r="P3" s="40">
        <f>R3</f>
        <v>160</v>
      </c>
      <c r="Q3" s="13"/>
      <c r="R3" s="40">
        <f t="shared" ref="R3:R33" si="0">SUM(S3:BB3)</f>
        <v>160</v>
      </c>
      <c r="S3" s="11">
        <v>160</v>
      </c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0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1">
        <v>0</v>
      </c>
      <c r="AH3" s="11">
        <v>0</v>
      </c>
      <c r="AI3" s="11">
        <v>0</v>
      </c>
      <c r="AJ3" s="11">
        <v>0</v>
      </c>
      <c r="AK3" s="11">
        <v>0</v>
      </c>
      <c r="AL3" s="11">
        <v>0</v>
      </c>
      <c r="AM3" s="11">
        <v>0</v>
      </c>
      <c r="AN3" s="11">
        <v>0</v>
      </c>
      <c r="AO3" s="11">
        <v>0</v>
      </c>
      <c r="AP3" s="11">
        <v>0</v>
      </c>
      <c r="AQ3" s="11">
        <v>0</v>
      </c>
      <c r="AR3" s="11">
        <v>0</v>
      </c>
      <c r="AS3" s="11">
        <v>0</v>
      </c>
      <c r="AT3" s="11">
        <v>0</v>
      </c>
      <c r="AU3" s="11">
        <v>0</v>
      </c>
      <c r="AV3" s="11">
        <v>0</v>
      </c>
      <c r="AW3" s="11">
        <v>0</v>
      </c>
      <c r="AX3" s="11">
        <v>0</v>
      </c>
      <c r="AY3" s="11">
        <v>0</v>
      </c>
      <c r="AZ3" s="11">
        <v>0</v>
      </c>
      <c r="BA3" s="11">
        <v>0</v>
      </c>
      <c r="BB3" s="11">
        <v>0</v>
      </c>
    </row>
    <row r="4" spans="1:54" ht="24" thickBot="1" x14ac:dyDescent="0.95">
      <c r="A4" s="8"/>
      <c r="B4" s="18" t="s">
        <v>19</v>
      </c>
      <c r="C4" s="20">
        <v>2</v>
      </c>
      <c r="D4" s="9">
        <v>1</v>
      </c>
      <c r="E4" s="37" t="s">
        <v>20</v>
      </c>
      <c r="F4" s="10">
        <v>0</v>
      </c>
      <c r="G4" s="59" t="s">
        <v>24</v>
      </c>
      <c r="H4" s="60" t="s">
        <v>25</v>
      </c>
      <c r="I4" s="61" t="s">
        <v>26</v>
      </c>
      <c r="J4" s="62">
        <v>142</v>
      </c>
      <c r="K4" s="63">
        <v>214</v>
      </c>
      <c r="L4" s="64">
        <v>0.66355140186915884</v>
      </c>
      <c r="M4" s="65">
        <v>1</v>
      </c>
      <c r="N4" s="66">
        <v>2</v>
      </c>
      <c r="O4" s="66">
        <v>2</v>
      </c>
      <c r="P4" s="40">
        <f t="shared" ref="P4:P34" si="1">R4</f>
        <v>160</v>
      </c>
      <c r="Q4" s="13"/>
      <c r="R4" s="40">
        <f t="shared" si="0"/>
        <v>160</v>
      </c>
      <c r="S4" s="11">
        <v>0</v>
      </c>
      <c r="T4" s="11">
        <v>160</v>
      </c>
      <c r="U4" s="11">
        <v>0</v>
      </c>
      <c r="V4" s="11">
        <v>0</v>
      </c>
      <c r="W4" s="11">
        <v>0</v>
      </c>
      <c r="X4" s="11">
        <v>0</v>
      </c>
      <c r="Y4" s="11">
        <v>0</v>
      </c>
      <c r="Z4" s="11">
        <v>0</v>
      </c>
      <c r="AA4" s="11">
        <v>0</v>
      </c>
      <c r="AB4" s="11">
        <v>0</v>
      </c>
      <c r="AC4" s="11">
        <v>0</v>
      </c>
      <c r="AD4" s="11">
        <v>0</v>
      </c>
      <c r="AE4" s="11">
        <v>0</v>
      </c>
      <c r="AF4" s="11">
        <v>0</v>
      </c>
      <c r="AG4" s="11">
        <v>0</v>
      </c>
      <c r="AH4" s="11">
        <v>0</v>
      </c>
      <c r="AI4" s="11">
        <v>0</v>
      </c>
      <c r="AJ4" s="11">
        <v>0</v>
      </c>
      <c r="AK4" s="11">
        <v>0</v>
      </c>
      <c r="AL4" s="11">
        <v>0</v>
      </c>
      <c r="AM4" s="11">
        <v>0</v>
      </c>
      <c r="AN4" s="11">
        <v>0</v>
      </c>
      <c r="AO4" s="11">
        <v>0</v>
      </c>
      <c r="AP4" s="11">
        <v>0</v>
      </c>
      <c r="AQ4" s="11">
        <v>0</v>
      </c>
      <c r="AR4" s="11">
        <v>0</v>
      </c>
      <c r="AS4" s="11">
        <v>0</v>
      </c>
      <c r="AT4" s="11">
        <v>0</v>
      </c>
      <c r="AU4" s="11">
        <v>0</v>
      </c>
      <c r="AV4" s="11">
        <v>0</v>
      </c>
      <c r="AW4" s="11">
        <v>0</v>
      </c>
      <c r="AX4" s="11">
        <v>0</v>
      </c>
      <c r="AY4" s="11">
        <v>0</v>
      </c>
      <c r="AZ4" s="11">
        <v>0</v>
      </c>
      <c r="BA4" s="11">
        <v>0</v>
      </c>
      <c r="BB4" s="11">
        <v>0</v>
      </c>
    </row>
    <row r="5" spans="1:54" ht="24" thickBot="1" x14ac:dyDescent="0.95">
      <c r="A5" s="8"/>
      <c r="B5" s="18" t="s">
        <v>19</v>
      </c>
      <c r="C5" s="20">
        <v>3</v>
      </c>
      <c r="D5" s="9">
        <v>1</v>
      </c>
      <c r="E5" s="37" t="s">
        <v>20</v>
      </c>
      <c r="F5" s="10">
        <v>0</v>
      </c>
      <c r="G5" s="59" t="s">
        <v>27</v>
      </c>
      <c r="H5" s="60" t="s">
        <v>28</v>
      </c>
      <c r="I5" s="61" t="s">
        <v>23</v>
      </c>
      <c r="J5" s="62">
        <v>118.1</v>
      </c>
      <c r="K5" s="63">
        <v>202</v>
      </c>
      <c r="L5" s="64">
        <v>0.58465346534653462</v>
      </c>
      <c r="M5" s="65">
        <v>1</v>
      </c>
      <c r="N5" s="66">
        <v>2</v>
      </c>
      <c r="O5" s="66">
        <v>2</v>
      </c>
      <c r="P5" s="40">
        <f t="shared" si="1"/>
        <v>150</v>
      </c>
      <c r="Q5" s="13"/>
      <c r="R5" s="40">
        <f t="shared" si="0"/>
        <v>150</v>
      </c>
      <c r="S5" s="11">
        <v>150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0</v>
      </c>
      <c r="AI5" s="11">
        <v>0</v>
      </c>
      <c r="AJ5" s="11">
        <v>0</v>
      </c>
      <c r="AK5" s="11">
        <v>0</v>
      </c>
      <c r="AL5" s="11">
        <v>0</v>
      </c>
      <c r="AM5" s="11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>
        <v>0</v>
      </c>
      <c r="AT5" s="11">
        <v>0</v>
      </c>
      <c r="AU5" s="11">
        <v>0</v>
      </c>
      <c r="AV5" s="11">
        <v>0</v>
      </c>
      <c r="AW5" s="11">
        <v>0</v>
      </c>
      <c r="AX5" s="11">
        <v>0</v>
      </c>
      <c r="AY5" s="11">
        <v>0</v>
      </c>
      <c r="AZ5" s="11">
        <v>0</v>
      </c>
      <c r="BA5" s="11">
        <v>0</v>
      </c>
      <c r="BB5" s="11">
        <v>0</v>
      </c>
    </row>
    <row r="6" spans="1:54" ht="24" thickBot="1" x14ac:dyDescent="0.95">
      <c r="A6" s="8"/>
      <c r="B6" s="18" t="s">
        <v>19</v>
      </c>
      <c r="C6" s="20">
        <v>4</v>
      </c>
      <c r="D6" s="9">
        <v>1</v>
      </c>
      <c r="E6" s="37" t="s">
        <v>20</v>
      </c>
      <c r="F6" s="10">
        <v>0</v>
      </c>
      <c r="G6" s="59" t="s">
        <v>29</v>
      </c>
      <c r="H6" s="60" t="s">
        <v>30</v>
      </c>
      <c r="I6" s="61" t="s">
        <v>31</v>
      </c>
      <c r="J6" s="62">
        <v>96.8</v>
      </c>
      <c r="K6" s="63">
        <v>176</v>
      </c>
      <c r="L6" s="64">
        <v>0.54999999999999993</v>
      </c>
      <c r="M6" s="65">
        <v>1</v>
      </c>
      <c r="N6" s="66">
        <v>2</v>
      </c>
      <c r="O6" s="66">
        <v>2</v>
      </c>
      <c r="P6" s="40">
        <f t="shared" si="1"/>
        <v>150</v>
      </c>
      <c r="Q6" s="13"/>
      <c r="R6" s="40">
        <f t="shared" si="0"/>
        <v>150</v>
      </c>
      <c r="S6" s="11">
        <v>0</v>
      </c>
      <c r="T6" s="11">
        <v>150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0</v>
      </c>
      <c r="AC6" s="11">
        <v>0</v>
      </c>
      <c r="AD6" s="11">
        <v>0</v>
      </c>
      <c r="AE6" s="11">
        <v>0</v>
      </c>
      <c r="AF6" s="11">
        <v>0</v>
      </c>
      <c r="AG6" s="11">
        <v>0</v>
      </c>
      <c r="AH6" s="11">
        <v>0</v>
      </c>
      <c r="AI6" s="11">
        <v>0</v>
      </c>
      <c r="AJ6" s="11">
        <v>0</v>
      </c>
      <c r="AK6" s="11">
        <v>0</v>
      </c>
      <c r="AL6" s="11">
        <v>0</v>
      </c>
      <c r="AM6" s="11">
        <v>0</v>
      </c>
      <c r="AN6" s="11">
        <v>0</v>
      </c>
      <c r="AO6" s="11">
        <v>0</v>
      </c>
      <c r="AP6" s="11">
        <v>0</v>
      </c>
      <c r="AQ6" s="11">
        <v>0</v>
      </c>
      <c r="AR6" s="11">
        <v>0</v>
      </c>
      <c r="AS6" s="11">
        <v>0</v>
      </c>
      <c r="AT6" s="11">
        <v>0</v>
      </c>
      <c r="AU6" s="11">
        <v>0</v>
      </c>
      <c r="AV6" s="11">
        <v>0</v>
      </c>
      <c r="AW6" s="11">
        <v>0</v>
      </c>
      <c r="AX6" s="11">
        <v>0</v>
      </c>
      <c r="AY6" s="11">
        <v>0</v>
      </c>
      <c r="AZ6" s="11">
        <v>0</v>
      </c>
      <c r="BA6" s="11">
        <v>0</v>
      </c>
      <c r="BB6" s="11">
        <v>0</v>
      </c>
    </row>
    <row r="7" spans="1:54" ht="24" thickBot="1" x14ac:dyDescent="0.95">
      <c r="A7" s="8"/>
      <c r="B7" s="18" t="s">
        <v>19</v>
      </c>
      <c r="C7" s="20">
        <v>5</v>
      </c>
      <c r="D7" s="9">
        <v>1</v>
      </c>
      <c r="E7" s="37" t="s">
        <v>20</v>
      </c>
      <c r="F7" s="10">
        <v>0</v>
      </c>
      <c r="G7" s="59" t="s">
        <v>32</v>
      </c>
      <c r="H7" s="60" t="s">
        <v>33</v>
      </c>
      <c r="I7" s="61" t="s">
        <v>34</v>
      </c>
      <c r="J7" s="62">
        <v>80</v>
      </c>
      <c r="K7" s="63">
        <v>137</v>
      </c>
      <c r="L7" s="64">
        <v>0.58394160583941601</v>
      </c>
      <c r="M7" s="65">
        <v>1</v>
      </c>
      <c r="N7" s="66">
        <v>2</v>
      </c>
      <c r="O7" s="66">
        <v>2</v>
      </c>
      <c r="P7" s="40">
        <f t="shared" si="1"/>
        <v>140</v>
      </c>
      <c r="Q7" s="13"/>
      <c r="R7" s="40">
        <f t="shared" si="0"/>
        <v>140</v>
      </c>
      <c r="S7" s="11">
        <v>0</v>
      </c>
      <c r="T7" s="11">
        <v>140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0</v>
      </c>
      <c r="AU7" s="11">
        <v>0</v>
      </c>
      <c r="AV7" s="11">
        <v>0</v>
      </c>
      <c r="AW7" s="11">
        <v>0</v>
      </c>
      <c r="AX7" s="11">
        <v>0</v>
      </c>
      <c r="AY7" s="11">
        <v>0</v>
      </c>
      <c r="AZ7" s="11">
        <v>0</v>
      </c>
      <c r="BA7" s="11">
        <v>0</v>
      </c>
      <c r="BB7" s="11">
        <v>0</v>
      </c>
    </row>
    <row r="8" spans="1:54" ht="24" thickBot="1" x14ac:dyDescent="0.95">
      <c r="A8" s="8"/>
      <c r="B8" s="18" t="s">
        <v>19</v>
      </c>
      <c r="C8" s="20">
        <v>6</v>
      </c>
      <c r="D8" s="9">
        <v>1</v>
      </c>
      <c r="E8" s="37" t="s">
        <v>20</v>
      </c>
      <c r="F8" s="10">
        <v>0</v>
      </c>
      <c r="G8" s="59" t="s">
        <v>35</v>
      </c>
      <c r="H8" s="60" t="s">
        <v>36</v>
      </c>
      <c r="I8" s="61" t="s">
        <v>37</v>
      </c>
      <c r="J8" s="62">
        <v>89.8</v>
      </c>
      <c r="K8" s="63">
        <v>158</v>
      </c>
      <c r="L8" s="64">
        <v>0.56835443037974687</v>
      </c>
      <c r="M8" s="65">
        <v>1</v>
      </c>
      <c r="N8" s="66">
        <v>2</v>
      </c>
      <c r="O8" s="66">
        <v>2</v>
      </c>
      <c r="P8" s="40">
        <f t="shared" si="1"/>
        <v>140</v>
      </c>
      <c r="Q8" s="13"/>
      <c r="R8" s="40">
        <f t="shared" si="0"/>
        <v>140</v>
      </c>
      <c r="S8" s="11">
        <v>140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</row>
    <row r="9" spans="1:54" ht="24" thickBot="1" x14ac:dyDescent="0.95">
      <c r="A9" s="8"/>
      <c r="B9" s="18" t="s">
        <v>19</v>
      </c>
      <c r="C9" s="20">
        <v>7</v>
      </c>
      <c r="D9" s="9">
        <v>1</v>
      </c>
      <c r="E9" s="37" t="s">
        <v>20</v>
      </c>
      <c r="F9" s="10">
        <v>0</v>
      </c>
      <c r="G9" s="59" t="s">
        <v>38</v>
      </c>
      <c r="H9" s="60" t="s">
        <v>39</v>
      </c>
      <c r="I9" s="61" t="s">
        <v>40</v>
      </c>
      <c r="J9" s="62">
        <v>67.94</v>
      </c>
      <c r="K9" s="63">
        <v>116</v>
      </c>
      <c r="L9" s="64">
        <v>0.58568965517241378</v>
      </c>
      <c r="M9" s="65">
        <v>1</v>
      </c>
      <c r="N9" s="66">
        <v>2</v>
      </c>
      <c r="O9" s="66">
        <v>2</v>
      </c>
      <c r="P9" s="40">
        <f t="shared" si="1"/>
        <v>130</v>
      </c>
      <c r="Q9" s="13"/>
      <c r="R9" s="40">
        <f t="shared" si="0"/>
        <v>130</v>
      </c>
      <c r="S9" s="11">
        <v>130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</row>
    <row r="10" spans="1:54" ht="24" thickBot="1" x14ac:dyDescent="0.95">
      <c r="A10" s="8"/>
      <c r="B10" s="29" t="s">
        <v>41</v>
      </c>
      <c r="C10" s="21">
        <v>1</v>
      </c>
      <c r="D10" s="9">
        <v>1</v>
      </c>
      <c r="E10" s="38" t="s">
        <v>41</v>
      </c>
      <c r="F10" s="10">
        <v>0</v>
      </c>
      <c r="G10" s="50" t="s">
        <v>42</v>
      </c>
      <c r="H10" s="51" t="s">
        <v>43</v>
      </c>
      <c r="I10" s="52" t="s">
        <v>26</v>
      </c>
      <c r="J10" s="53">
        <v>136.5</v>
      </c>
      <c r="K10" s="54">
        <v>247</v>
      </c>
      <c r="L10" s="55">
        <v>0.55263157894736847</v>
      </c>
      <c r="M10" s="56">
        <v>1</v>
      </c>
      <c r="N10" s="57">
        <v>2</v>
      </c>
      <c r="O10" s="57">
        <v>2</v>
      </c>
      <c r="P10" s="12">
        <f t="shared" si="1"/>
        <v>160</v>
      </c>
      <c r="Q10" s="13"/>
      <c r="R10" s="12">
        <f t="shared" si="0"/>
        <v>160</v>
      </c>
      <c r="S10" s="11">
        <v>0</v>
      </c>
      <c r="T10" s="11">
        <v>160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</row>
    <row r="11" spans="1:54" ht="24" thickBot="1" x14ac:dyDescent="0.95">
      <c r="A11" s="8"/>
      <c r="B11" s="17" t="s">
        <v>19</v>
      </c>
      <c r="C11" s="21">
        <v>2</v>
      </c>
      <c r="D11" s="9">
        <v>1</v>
      </c>
      <c r="E11" s="38" t="s">
        <v>41</v>
      </c>
      <c r="F11" s="10">
        <v>0</v>
      </c>
      <c r="G11" s="50" t="s">
        <v>44</v>
      </c>
      <c r="H11" s="51" t="s">
        <v>45</v>
      </c>
      <c r="I11" s="52" t="s">
        <v>46</v>
      </c>
      <c r="J11" s="53">
        <v>102.86</v>
      </c>
      <c r="K11" s="54">
        <v>221</v>
      </c>
      <c r="L11" s="55">
        <v>0.46542986425339367</v>
      </c>
      <c r="M11" s="56">
        <v>1</v>
      </c>
      <c r="N11" s="57">
        <v>2</v>
      </c>
      <c r="O11" s="57">
        <v>2</v>
      </c>
      <c r="P11" s="12">
        <f t="shared" si="1"/>
        <v>160</v>
      </c>
      <c r="Q11" s="13"/>
      <c r="R11" s="12">
        <f t="shared" si="0"/>
        <v>160</v>
      </c>
      <c r="S11" s="11">
        <v>160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</row>
    <row r="12" spans="1:54" ht="24" thickBot="1" x14ac:dyDescent="0.95">
      <c r="A12" s="8"/>
      <c r="B12" s="17" t="s">
        <v>19</v>
      </c>
      <c r="C12" s="21">
        <v>3</v>
      </c>
      <c r="D12" s="9">
        <v>1</v>
      </c>
      <c r="E12" s="38" t="s">
        <v>41</v>
      </c>
      <c r="F12" s="10">
        <v>0</v>
      </c>
      <c r="G12" s="50" t="s">
        <v>47</v>
      </c>
      <c r="H12" s="51" t="s">
        <v>48</v>
      </c>
      <c r="I12" s="52" t="s">
        <v>49</v>
      </c>
      <c r="J12" s="53">
        <v>102.5</v>
      </c>
      <c r="K12" s="54">
        <v>217</v>
      </c>
      <c r="L12" s="55">
        <v>0.47235023041474655</v>
      </c>
      <c r="M12" s="56">
        <v>1</v>
      </c>
      <c r="N12" s="57">
        <v>2</v>
      </c>
      <c r="O12" s="57">
        <v>2</v>
      </c>
      <c r="P12" s="12">
        <f t="shared" si="1"/>
        <v>150</v>
      </c>
      <c r="Q12" s="13"/>
      <c r="R12" s="12">
        <f t="shared" si="0"/>
        <v>150</v>
      </c>
      <c r="S12" s="11">
        <v>0</v>
      </c>
      <c r="T12" s="11">
        <v>150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</row>
    <row r="13" spans="1:54" ht="24" thickBot="1" x14ac:dyDescent="0.95">
      <c r="A13" s="8"/>
      <c r="B13" s="17" t="s">
        <v>19</v>
      </c>
      <c r="C13" s="21">
        <v>4</v>
      </c>
      <c r="D13" s="9">
        <v>1</v>
      </c>
      <c r="E13" s="38" t="s">
        <v>41</v>
      </c>
      <c r="F13" s="10">
        <v>0</v>
      </c>
      <c r="G13" s="50" t="s">
        <v>50</v>
      </c>
      <c r="H13" s="51" t="s">
        <v>51</v>
      </c>
      <c r="I13" s="52" t="s">
        <v>52</v>
      </c>
      <c r="J13" s="53">
        <v>58.48</v>
      </c>
      <c r="K13" s="54">
        <v>144</v>
      </c>
      <c r="L13" s="55">
        <v>0.40611111111111109</v>
      </c>
      <c r="M13" s="56">
        <v>1</v>
      </c>
      <c r="N13" s="57">
        <v>2</v>
      </c>
      <c r="O13" s="57">
        <v>2</v>
      </c>
      <c r="P13" s="12">
        <f t="shared" si="1"/>
        <v>150</v>
      </c>
      <c r="Q13" s="13"/>
      <c r="R13" s="12">
        <f t="shared" si="0"/>
        <v>150</v>
      </c>
      <c r="S13" s="11">
        <v>150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</row>
    <row r="14" spans="1:54" ht="24" thickBot="1" x14ac:dyDescent="0.95">
      <c r="A14" s="8"/>
      <c r="B14" s="17" t="s">
        <v>19</v>
      </c>
      <c r="C14" s="21">
        <v>5</v>
      </c>
      <c r="D14" s="9">
        <v>1</v>
      </c>
      <c r="E14" s="38" t="s">
        <v>41</v>
      </c>
      <c r="F14" s="10">
        <v>0</v>
      </c>
      <c r="G14" s="50" t="s">
        <v>53</v>
      </c>
      <c r="H14" s="51" t="s">
        <v>54</v>
      </c>
      <c r="I14" s="52" t="s">
        <v>55</v>
      </c>
      <c r="J14" s="53">
        <v>94.44</v>
      </c>
      <c r="K14" s="54">
        <v>168</v>
      </c>
      <c r="L14" s="55">
        <v>0.56214285714285717</v>
      </c>
      <c r="M14" s="56">
        <v>1</v>
      </c>
      <c r="N14" s="57">
        <v>2</v>
      </c>
      <c r="O14" s="57">
        <v>2</v>
      </c>
      <c r="P14" s="12">
        <f t="shared" si="1"/>
        <v>140</v>
      </c>
      <c r="Q14" s="13"/>
      <c r="R14" s="12">
        <f t="shared" si="0"/>
        <v>140</v>
      </c>
      <c r="S14" s="11">
        <v>0</v>
      </c>
      <c r="T14" s="11">
        <v>140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</row>
    <row r="15" spans="1:54" ht="24" thickBot="1" x14ac:dyDescent="0.95">
      <c r="A15" s="8"/>
      <c r="B15" s="17" t="s">
        <v>19</v>
      </c>
      <c r="C15" s="21">
        <v>6</v>
      </c>
      <c r="D15" s="9">
        <v>1</v>
      </c>
      <c r="E15" s="38" t="s">
        <v>41</v>
      </c>
      <c r="F15" s="10">
        <v>0</v>
      </c>
      <c r="G15" s="58" t="s">
        <v>56</v>
      </c>
      <c r="H15" s="51" t="s">
        <v>57</v>
      </c>
      <c r="I15" s="52" t="s">
        <v>46</v>
      </c>
      <c r="J15" s="53">
        <v>48.16</v>
      </c>
      <c r="K15" s="54">
        <v>100</v>
      </c>
      <c r="L15" s="55">
        <v>0.48159999999999997</v>
      </c>
      <c r="M15" s="56">
        <v>1</v>
      </c>
      <c r="N15" s="57">
        <v>2</v>
      </c>
      <c r="O15" s="57">
        <v>2</v>
      </c>
      <c r="P15" s="12">
        <f t="shared" si="1"/>
        <v>140</v>
      </c>
      <c r="Q15" s="13"/>
      <c r="R15" s="12">
        <f t="shared" si="0"/>
        <v>140</v>
      </c>
      <c r="S15" s="11">
        <v>140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</row>
    <row r="16" spans="1:54" ht="24" thickBot="1" x14ac:dyDescent="0.95">
      <c r="A16" s="8"/>
      <c r="B16" s="17" t="s">
        <v>19</v>
      </c>
      <c r="C16" s="21">
        <v>7</v>
      </c>
      <c r="D16" s="9">
        <v>1</v>
      </c>
      <c r="E16" s="38" t="s">
        <v>41</v>
      </c>
      <c r="F16" s="10">
        <v>0</v>
      </c>
      <c r="G16" s="58" t="s">
        <v>58</v>
      </c>
      <c r="H16" s="51" t="s">
        <v>59</v>
      </c>
      <c r="I16" s="52" t="s">
        <v>60</v>
      </c>
      <c r="J16" s="53">
        <v>69.959999999999994</v>
      </c>
      <c r="K16" s="54">
        <v>154</v>
      </c>
      <c r="L16" s="55">
        <v>0.45428571428571424</v>
      </c>
      <c r="M16" s="56">
        <v>1</v>
      </c>
      <c r="N16" s="57">
        <v>2</v>
      </c>
      <c r="O16" s="57">
        <v>2</v>
      </c>
      <c r="P16" s="12">
        <f t="shared" si="1"/>
        <v>130</v>
      </c>
      <c r="Q16" s="13"/>
      <c r="R16" s="12">
        <f t="shared" si="0"/>
        <v>130</v>
      </c>
      <c r="S16" s="11">
        <v>0</v>
      </c>
      <c r="T16" s="11">
        <v>130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</row>
    <row r="17" spans="1:54" ht="24" thickBot="1" x14ac:dyDescent="0.95">
      <c r="A17" s="8"/>
      <c r="B17" s="17" t="s">
        <v>19</v>
      </c>
      <c r="C17" s="21">
        <v>8</v>
      </c>
      <c r="D17" s="9">
        <v>1</v>
      </c>
      <c r="E17" s="38" t="s">
        <v>41</v>
      </c>
      <c r="F17" s="10">
        <v>0</v>
      </c>
      <c r="G17" s="58" t="s">
        <v>61</v>
      </c>
      <c r="H17" s="51" t="s">
        <v>62</v>
      </c>
      <c r="I17" s="52" t="s">
        <v>40</v>
      </c>
      <c r="J17" s="53">
        <v>47.3</v>
      </c>
      <c r="K17" s="54">
        <v>123</v>
      </c>
      <c r="L17" s="55">
        <v>0.38455284552845526</v>
      </c>
      <c r="M17" s="56">
        <v>1</v>
      </c>
      <c r="N17" s="57">
        <v>2</v>
      </c>
      <c r="O17" s="57">
        <v>2</v>
      </c>
      <c r="P17" s="12">
        <f t="shared" si="1"/>
        <v>130</v>
      </c>
      <c r="Q17" s="13"/>
      <c r="R17" s="12">
        <f t="shared" si="0"/>
        <v>130</v>
      </c>
      <c r="S17" s="11">
        <v>130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</row>
    <row r="18" spans="1:54" ht="24" thickBot="1" x14ac:dyDescent="0.95">
      <c r="A18" s="8"/>
      <c r="B18" s="17" t="s">
        <v>19</v>
      </c>
      <c r="C18" s="21">
        <v>9</v>
      </c>
      <c r="D18" s="9">
        <v>1</v>
      </c>
      <c r="E18" s="38" t="s">
        <v>41</v>
      </c>
      <c r="F18" s="10" t="s">
        <v>63</v>
      </c>
      <c r="G18" s="58" t="s">
        <v>64</v>
      </c>
      <c r="H18" s="51" t="s">
        <v>65</v>
      </c>
      <c r="I18" s="52" t="s">
        <v>60</v>
      </c>
      <c r="J18" s="53">
        <v>60.98</v>
      </c>
      <c r="K18" s="54">
        <v>120</v>
      </c>
      <c r="L18" s="55">
        <v>0.50816666666666666</v>
      </c>
      <c r="M18" s="56">
        <v>1</v>
      </c>
      <c r="N18" s="57">
        <v>2</v>
      </c>
      <c r="O18" s="57">
        <v>2</v>
      </c>
      <c r="P18" s="12">
        <f t="shared" si="1"/>
        <v>120</v>
      </c>
      <c r="Q18" s="13"/>
      <c r="R18" s="12">
        <f t="shared" si="0"/>
        <v>120</v>
      </c>
      <c r="S18" s="11">
        <v>0</v>
      </c>
      <c r="T18" s="11">
        <v>120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</row>
    <row r="19" spans="1:54" ht="24" thickBot="1" x14ac:dyDescent="0.95">
      <c r="A19" s="8"/>
      <c r="B19" s="17" t="s">
        <v>19</v>
      </c>
      <c r="C19" s="21">
        <v>10</v>
      </c>
      <c r="D19" s="9">
        <v>1</v>
      </c>
      <c r="E19" s="38" t="s">
        <v>41</v>
      </c>
      <c r="F19" s="10">
        <v>0</v>
      </c>
      <c r="G19" s="58" t="s">
        <v>66</v>
      </c>
      <c r="H19" s="51" t="s">
        <v>67</v>
      </c>
      <c r="I19" s="52" t="s">
        <v>55</v>
      </c>
      <c r="J19" s="53">
        <v>49.12</v>
      </c>
      <c r="K19" s="54">
        <v>97</v>
      </c>
      <c r="L19" s="55">
        <v>0.50639175257731961</v>
      </c>
      <c r="M19" s="56">
        <v>1</v>
      </c>
      <c r="N19" s="57">
        <v>2</v>
      </c>
      <c r="O19" s="57">
        <v>2</v>
      </c>
      <c r="P19" s="12">
        <f t="shared" si="1"/>
        <v>120</v>
      </c>
      <c r="Q19" s="13"/>
      <c r="R19" s="12">
        <f t="shared" si="0"/>
        <v>120</v>
      </c>
      <c r="S19" s="11">
        <v>120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</row>
    <row r="20" spans="1:54" ht="24" thickBot="1" x14ac:dyDescent="0.95">
      <c r="A20" s="8"/>
      <c r="B20" s="17" t="s">
        <v>19</v>
      </c>
      <c r="C20" s="21">
        <v>11</v>
      </c>
      <c r="D20" s="9">
        <v>1</v>
      </c>
      <c r="E20" s="38" t="s">
        <v>41</v>
      </c>
      <c r="F20" s="10">
        <v>0</v>
      </c>
      <c r="G20" s="58" t="s">
        <v>68</v>
      </c>
      <c r="H20" s="51" t="s">
        <v>69</v>
      </c>
      <c r="I20" s="52" t="s">
        <v>34</v>
      </c>
      <c r="J20" s="53">
        <v>71</v>
      </c>
      <c r="K20" s="54">
        <v>135</v>
      </c>
      <c r="L20" s="55">
        <v>0.52592592592592591</v>
      </c>
      <c r="M20" s="56">
        <v>1</v>
      </c>
      <c r="N20" s="57">
        <v>2</v>
      </c>
      <c r="O20" s="57">
        <v>2</v>
      </c>
      <c r="P20" s="12">
        <f t="shared" si="1"/>
        <v>110</v>
      </c>
      <c r="Q20" s="13"/>
      <c r="R20" s="12">
        <f t="shared" si="0"/>
        <v>110</v>
      </c>
      <c r="S20" s="11">
        <v>0</v>
      </c>
      <c r="T20" s="11">
        <v>110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</row>
    <row r="21" spans="1:54" ht="24" thickBot="1" x14ac:dyDescent="0.95">
      <c r="A21" s="8"/>
      <c r="B21" s="17" t="s">
        <v>19</v>
      </c>
      <c r="C21" s="21">
        <v>12</v>
      </c>
      <c r="D21" s="9">
        <v>1</v>
      </c>
      <c r="E21" s="38" t="s">
        <v>41</v>
      </c>
      <c r="F21" s="10">
        <v>0</v>
      </c>
      <c r="G21" s="58" t="s">
        <v>70</v>
      </c>
      <c r="H21" s="51" t="s">
        <v>71</v>
      </c>
      <c r="I21" s="52" t="s">
        <v>34</v>
      </c>
      <c r="J21" s="53">
        <v>47.7</v>
      </c>
      <c r="K21" s="54">
        <v>129</v>
      </c>
      <c r="L21" s="55">
        <v>0.36976744186046512</v>
      </c>
      <c r="M21" s="56">
        <v>1</v>
      </c>
      <c r="N21" s="57">
        <v>2</v>
      </c>
      <c r="O21" s="57">
        <v>2</v>
      </c>
      <c r="P21" s="12">
        <f t="shared" si="1"/>
        <v>100</v>
      </c>
      <c r="Q21" s="13"/>
      <c r="R21" s="12">
        <f t="shared" si="0"/>
        <v>100</v>
      </c>
      <c r="S21" s="11">
        <v>0</v>
      </c>
      <c r="T21" s="11">
        <v>100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</row>
    <row r="22" spans="1:54" ht="24" thickBot="1" x14ac:dyDescent="0.95">
      <c r="A22" s="8"/>
      <c r="B22" s="30" t="s">
        <v>72</v>
      </c>
      <c r="C22" s="22">
        <v>1</v>
      </c>
      <c r="D22" s="9">
        <v>1</v>
      </c>
      <c r="E22" s="39" t="s">
        <v>72</v>
      </c>
      <c r="F22" s="10">
        <v>0</v>
      </c>
      <c r="G22" s="42" t="s">
        <v>73</v>
      </c>
      <c r="H22" s="43" t="s">
        <v>74</v>
      </c>
      <c r="I22" s="44" t="s">
        <v>34</v>
      </c>
      <c r="J22" s="45">
        <v>58.4</v>
      </c>
      <c r="K22" s="46">
        <v>121</v>
      </c>
      <c r="L22" s="47">
        <v>0.48264462809917352</v>
      </c>
      <c r="M22" s="48">
        <v>1</v>
      </c>
      <c r="N22" s="49">
        <v>2</v>
      </c>
      <c r="O22" s="49">
        <v>2</v>
      </c>
      <c r="P22" s="41">
        <f t="shared" si="1"/>
        <v>160</v>
      </c>
      <c r="Q22" s="13"/>
      <c r="R22" s="41">
        <f t="shared" si="0"/>
        <v>160</v>
      </c>
      <c r="S22" s="11">
        <v>0</v>
      </c>
      <c r="T22" s="11">
        <v>160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</row>
    <row r="23" spans="1:54" ht="24" thickBot="1" x14ac:dyDescent="0.95">
      <c r="A23" s="8" t="s">
        <v>19</v>
      </c>
      <c r="B23" s="19" t="s">
        <v>19</v>
      </c>
      <c r="C23" s="22">
        <v>2</v>
      </c>
      <c r="D23" s="9">
        <v>1</v>
      </c>
      <c r="E23" s="39" t="s">
        <v>72</v>
      </c>
      <c r="F23" s="10">
        <v>0</v>
      </c>
      <c r="G23" s="42" t="s">
        <v>75</v>
      </c>
      <c r="H23" s="43" t="s">
        <v>76</v>
      </c>
      <c r="I23" s="44" t="s">
        <v>52</v>
      </c>
      <c r="J23" s="45">
        <v>78.62</v>
      </c>
      <c r="K23" s="46">
        <v>178</v>
      </c>
      <c r="L23" s="47">
        <v>0.44168539325842698</v>
      </c>
      <c r="M23" s="48">
        <v>1</v>
      </c>
      <c r="N23" s="49">
        <v>2</v>
      </c>
      <c r="O23" s="49">
        <v>2</v>
      </c>
      <c r="P23" s="41">
        <f t="shared" si="1"/>
        <v>160</v>
      </c>
      <c r="Q23" s="13"/>
      <c r="R23" s="41">
        <f t="shared" si="0"/>
        <v>160</v>
      </c>
      <c r="S23" s="11">
        <v>160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</row>
    <row r="24" spans="1:54" ht="24" thickBot="1" x14ac:dyDescent="0.95">
      <c r="A24" s="8" t="s">
        <v>19</v>
      </c>
      <c r="B24" s="19" t="s">
        <v>19</v>
      </c>
      <c r="C24" s="22">
        <v>3</v>
      </c>
      <c r="D24" s="9">
        <v>1</v>
      </c>
      <c r="E24" s="39" t="s">
        <v>72</v>
      </c>
      <c r="F24" s="10">
        <v>0</v>
      </c>
      <c r="G24" s="42" t="s">
        <v>77</v>
      </c>
      <c r="H24" s="43" t="s">
        <v>78</v>
      </c>
      <c r="I24" s="44" t="s">
        <v>55</v>
      </c>
      <c r="J24" s="45">
        <v>36.119999999999997</v>
      </c>
      <c r="K24" s="46">
        <v>96</v>
      </c>
      <c r="L24" s="47">
        <v>0.37624999999999997</v>
      </c>
      <c r="M24" s="48">
        <v>1</v>
      </c>
      <c r="N24" s="49">
        <v>2</v>
      </c>
      <c r="O24" s="49">
        <v>2</v>
      </c>
      <c r="P24" s="41">
        <f t="shared" si="1"/>
        <v>150</v>
      </c>
      <c r="Q24" s="13"/>
      <c r="R24" s="41">
        <f t="shared" si="0"/>
        <v>150</v>
      </c>
      <c r="S24" s="11">
        <v>0</v>
      </c>
      <c r="T24" s="11">
        <v>150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</row>
    <row r="25" spans="1:54" ht="24" thickBot="1" x14ac:dyDescent="0.95">
      <c r="A25" s="8" t="s">
        <v>19</v>
      </c>
      <c r="B25" s="19" t="s">
        <v>19</v>
      </c>
      <c r="C25" s="22">
        <v>4</v>
      </c>
      <c r="D25" s="9">
        <v>1</v>
      </c>
      <c r="E25" s="39" t="s">
        <v>72</v>
      </c>
      <c r="F25" s="10">
        <v>0</v>
      </c>
      <c r="G25" s="42" t="s">
        <v>79</v>
      </c>
      <c r="H25" s="43" t="s">
        <v>80</v>
      </c>
      <c r="I25" s="44" t="s">
        <v>81</v>
      </c>
      <c r="J25" s="45">
        <v>56.76</v>
      </c>
      <c r="K25" s="46">
        <v>177</v>
      </c>
      <c r="L25" s="47">
        <v>0.32067796610169491</v>
      </c>
      <c r="M25" s="48">
        <v>1</v>
      </c>
      <c r="N25" s="49">
        <v>2</v>
      </c>
      <c r="O25" s="49">
        <v>2</v>
      </c>
      <c r="P25" s="41">
        <f t="shared" si="1"/>
        <v>150</v>
      </c>
      <c r="Q25" s="13"/>
      <c r="R25" s="41">
        <f t="shared" si="0"/>
        <v>150</v>
      </c>
      <c r="S25" s="11">
        <v>150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</row>
    <row r="26" spans="1:54" ht="24" thickBot="1" x14ac:dyDescent="0.95">
      <c r="A26" s="8" t="s">
        <v>19</v>
      </c>
      <c r="B26" s="19" t="s">
        <v>19</v>
      </c>
      <c r="C26" s="22">
        <v>5</v>
      </c>
      <c r="D26" s="9">
        <v>1</v>
      </c>
      <c r="E26" s="39" t="s">
        <v>72</v>
      </c>
      <c r="F26" s="10">
        <v>0</v>
      </c>
      <c r="G26" s="42" t="s">
        <v>82</v>
      </c>
      <c r="H26" s="43" t="s">
        <v>83</v>
      </c>
      <c r="I26" s="44" t="s">
        <v>26</v>
      </c>
      <c r="J26" s="45">
        <v>32.32</v>
      </c>
      <c r="K26" s="46">
        <v>71</v>
      </c>
      <c r="L26" s="47">
        <v>0.4552112676056338</v>
      </c>
      <c r="M26" s="48">
        <v>1</v>
      </c>
      <c r="N26" s="49">
        <v>2</v>
      </c>
      <c r="O26" s="49">
        <v>2</v>
      </c>
      <c r="P26" s="41">
        <f t="shared" si="1"/>
        <v>140</v>
      </c>
      <c r="Q26" s="13"/>
      <c r="R26" s="41">
        <f t="shared" si="0"/>
        <v>140</v>
      </c>
      <c r="S26" s="11">
        <v>0</v>
      </c>
      <c r="T26" s="11">
        <v>140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</row>
    <row r="27" spans="1:54" ht="24" thickBot="1" x14ac:dyDescent="0.95">
      <c r="A27" s="8" t="s">
        <v>19</v>
      </c>
      <c r="B27" s="19" t="s">
        <v>19</v>
      </c>
      <c r="C27" s="22">
        <v>6</v>
      </c>
      <c r="D27" s="9">
        <v>1</v>
      </c>
      <c r="E27" s="39" t="s">
        <v>72</v>
      </c>
      <c r="F27" s="10">
        <v>0</v>
      </c>
      <c r="G27" s="42" t="s">
        <v>84</v>
      </c>
      <c r="H27" s="43" t="s">
        <v>85</v>
      </c>
      <c r="I27" s="44" t="s">
        <v>86</v>
      </c>
      <c r="J27" s="45">
        <v>44.72</v>
      </c>
      <c r="K27" s="46">
        <v>145</v>
      </c>
      <c r="L27" s="47">
        <v>0.30841379310344824</v>
      </c>
      <c r="M27" s="48">
        <v>1</v>
      </c>
      <c r="N27" s="49">
        <v>2</v>
      </c>
      <c r="O27" s="49">
        <v>2</v>
      </c>
      <c r="P27" s="41">
        <f t="shared" si="1"/>
        <v>140</v>
      </c>
      <c r="Q27" s="13"/>
      <c r="R27" s="41">
        <f t="shared" si="0"/>
        <v>140</v>
      </c>
      <c r="S27" s="11">
        <v>140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</row>
    <row r="28" spans="1:54" ht="24" thickBot="1" x14ac:dyDescent="0.95">
      <c r="A28" s="8" t="s">
        <v>19</v>
      </c>
      <c r="B28" s="19" t="s">
        <v>19</v>
      </c>
      <c r="C28" s="22">
        <v>7</v>
      </c>
      <c r="D28" s="9">
        <v>1</v>
      </c>
      <c r="E28" s="39" t="s">
        <v>72</v>
      </c>
      <c r="F28" s="10">
        <v>0</v>
      </c>
      <c r="G28" s="42" t="s">
        <v>87</v>
      </c>
      <c r="H28" s="43" t="s">
        <v>88</v>
      </c>
      <c r="I28" s="44" t="s">
        <v>37</v>
      </c>
      <c r="J28" s="45">
        <v>32.200000000000003</v>
      </c>
      <c r="K28" s="46">
        <v>88</v>
      </c>
      <c r="L28" s="47">
        <v>0.36590909090909096</v>
      </c>
      <c r="M28" s="48">
        <v>1</v>
      </c>
      <c r="N28" s="49">
        <v>2</v>
      </c>
      <c r="O28" s="49">
        <v>2</v>
      </c>
      <c r="P28" s="41">
        <f t="shared" si="1"/>
        <v>130</v>
      </c>
      <c r="Q28" s="13"/>
      <c r="R28" s="41">
        <f t="shared" si="0"/>
        <v>130</v>
      </c>
      <c r="S28" s="11">
        <v>130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</row>
    <row r="29" spans="1:54" ht="24" thickBot="1" x14ac:dyDescent="0.95">
      <c r="A29" s="8" t="s">
        <v>19</v>
      </c>
      <c r="B29" s="19" t="s">
        <v>19</v>
      </c>
      <c r="C29" s="22">
        <v>8</v>
      </c>
      <c r="D29" s="9">
        <v>1</v>
      </c>
      <c r="E29" s="39" t="s">
        <v>72</v>
      </c>
      <c r="F29" s="10">
        <v>0</v>
      </c>
      <c r="G29" s="42" t="s">
        <v>89</v>
      </c>
      <c r="H29" s="43" t="s">
        <v>90</v>
      </c>
      <c r="I29" s="44" t="s">
        <v>34</v>
      </c>
      <c r="J29" s="45">
        <v>34.340000000000003</v>
      </c>
      <c r="K29" s="46">
        <v>100</v>
      </c>
      <c r="L29" s="47">
        <v>0.34340000000000004</v>
      </c>
      <c r="M29" s="48">
        <v>1</v>
      </c>
      <c r="N29" s="49">
        <v>2</v>
      </c>
      <c r="O29" s="49">
        <v>2</v>
      </c>
      <c r="P29" s="41">
        <f t="shared" si="1"/>
        <v>130</v>
      </c>
      <c r="Q29" s="13"/>
      <c r="R29" s="41">
        <f t="shared" si="0"/>
        <v>130</v>
      </c>
      <c r="S29" s="11">
        <v>0</v>
      </c>
      <c r="T29" s="11">
        <v>130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</row>
    <row r="30" spans="1:54" ht="24" thickBot="1" x14ac:dyDescent="0.95">
      <c r="A30" s="8" t="s">
        <v>19</v>
      </c>
      <c r="B30" s="19" t="s">
        <v>19</v>
      </c>
      <c r="C30" s="22">
        <v>9</v>
      </c>
      <c r="D30" s="9">
        <v>1</v>
      </c>
      <c r="E30" s="39" t="s">
        <v>72</v>
      </c>
      <c r="F30" s="10">
        <v>0</v>
      </c>
      <c r="G30" s="42" t="s">
        <v>91</v>
      </c>
      <c r="H30" s="43" t="s">
        <v>92</v>
      </c>
      <c r="I30" s="44" t="s">
        <v>46</v>
      </c>
      <c r="J30" s="45">
        <v>23.62</v>
      </c>
      <c r="K30" s="46">
        <v>69</v>
      </c>
      <c r="L30" s="47">
        <v>0.34231884057971018</v>
      </c>
      <c r="M30" s="48">
        <v>1</v>
      </c>
      <c r="N30" s="49">
        <v>2</v>
      </c>
      <c r="O30" s="49">
        <v>2</v>
      </c>
      <c r="P30" s="41">
        <f t="shared" si="1"/>
        <v>120</v>
      </c>
      <c r="Q30" s="13"/>
      <c r="R30" s="41">
        <f t="shared" si="0"/>
        <v>120</v>
      </c>
      <c r="S30" s="11">
        <v>120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</row>
    <row r="31" spans="1:54" ht="24" thickBot="1" x14ac:dyDescent="0.95">
      <c r="A31" s="8" t="s">
        <v>19</v>
      </c>
      <c r="B31" s="19" t="s">
        <v>19</v>
      </c>
      <c r="C31" s="22">
        <v>10</v>
      </c>
      <c r="D31" s="9">
        <v>1</v>
      </c>
      <c r="E31" s="39" t="s">
        <v>72</v>
      </c>
      <c r="F31" s="10">
        <v>0</v>
      </c>
      <c r="G31" s="42" t="s">
        <v>93</v>
      </c>
      <c r="H31" s="43" t="s">
        <v>94</v>
      </c>
      <c r="I31" s="44" t="s">
        <v>95</v>
      </c>
      <c r="J31" s="45">
        <v>31.48</v>
      </c>
      <c r="K31" s="46">
        <v>100</v>
      </c>
      <c r="L31" s="47">
        <v>0.31480000000000002</v>
      </c>
      <c r="M31" s="48">
        <v>1</v>
      </c>
      <c r="N31" s="49">
        <v>2</v>
      </c>
      <c r="O31" s="49">
        <v>2</v>
      </c>
      <c r="P31" s="41">
        <f t="shared" si="1"/>
        <v>120</v>
      </c>
      <c r="Q31" s="13"/>
      <c r="R31" s="41">
        <f t="shared" si="0"/>
        <v>120</v>
      </c>
      <c r="S31" s="11">
        <v>0</v>
      </c>
      <c r="T31" s="11">
        <v>120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</row>
    <row r="32" spans="1:54" ht="24" thickBot="1" x14ac:dyDescent="0.95">
      <c r="A32" s="8" t="s">
        <v>19</v>
      </c>
      <c r="B32" s="19" t="s">
        <v>19</v>
      </c>
      <c r="C32" s="22">
        <v>11</v>
      </c>
      <c r="D32" s="9">
        <v>1</v>
      </c>
      <c r="E32" s="39" t="s">
        <v>72</v>
      </c>
      <c r="F32" s="10">
        <v>0</v>
      </c>
      <c r="G32" s="42" t="s">
        <v>96</v>
      </c>
      <c r="H32" s="43" t="s">
        <v>97</v>
      </c>
      <c r="I32" s="44" t="s">
        <v>23</v>
      </c>
      <c r="J32" s="45">
        <v>24.94</v>
      </c>
      <c r="K32" s="46">
        <v>94</v>
      </c>
      <c r="L32" s="47">
        <v>0.2653191489361702</v>
      </c>
      <c r="M32" s="48">
        <v>1</v>
      </c>
      <c r="N32" s="49">
        <v>2</v>
      </c>
      <c r="O32" s="49">
        <v>2</v>
      </c>
      <c r="P32" s="41">
        <f t="shared" si="1"/>
        <v>110</v>
      </c>
      <c r="Q32" s="13"/>
      <c r="R32" s="41">
        <f t="shared" si="0"/>
        <v>110</v>
      </c>
      <c r="S32" s="11">
        <v>110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</row>
    <row r="33" spans="1:54" ht="24" thickBot="1" x14ac:dyDescent="0.95">
      <c r="A33" s="8" t="s">
        <v>19</v>
      </c>
      <c r="B33" s="19" t="s">
        <v>19</v>
      </c>
      <c r="C33" s="22">
        <v>12</v>
      </c>
      <c r="D33" s="9">
        <v>1</v>
      </c>
      <c r="E33" s="39" t="s">
        <v>72</v>
      </c>
      <c r="F33" s="10">
        <v>0</v>
      </c>
      <c r="G33" s="42" t="s">
        <v>98</v>
      </c>
      <c r="H33" s="43" t="s">
        <v>99</v>
      </c>
      <c r="I33" s="44" t="s">
        <v>34</v>
      </c>
      <c r="J33" s="45">
        <v>21.48</v>
      </c>
      <c r="K33" s="46">
        <v>81</v>
      </c>
      <c r="L33" s="47">
        <v>0.26518518518518519</v>
      </c>
      <c r="M33" s="48">
        <v>1</v>
      </c>
      <c r="N33" s="49">
        <v>2</v>
      </c>
      <c r="O33" s="49">
        <v>2</v>
      </c>
      <c r="P33" s="41">
        <f t="shared" si="1"/>
        <v>110</v>
      </c>
      <c r="Q33" s="13"/>
      <c r="R33" s="41">
        <f t="shared" si="0"/>
        <v>110</v>
      </c>
      <c r="S33" s="11">
        <v>0</v>
      </c>
      <c r="T33" s="11">
        <v>110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0</v>
      </c>
      <c r="AW33" s="11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</row>
    <row r="34" spans="1:54" ht="24" thickBot="1" x14ac:dyDescent="0.95">
      <c r="A34" s="8" t="s">
        <v>19</v>
      </c>
      <c r="B34" s="19" t="s">
        <v>19</v>
      </c>
      <c r="C34" s="22">
        <v>13</v>
      </c>
      <c r="D34" s="9">
        <v>1</v>
      </c>
      <c r="E34" s="39" t="s">
        <v>72</v>
      </c>
      <c r="F34" s="10">
        <v>0</v>
      </c>
      <c r="G34" s="42" t="s">
        <v>100</v>
      </c>
      <c r="H34" s="43" t="s">
        <v>101</v>
      </c>
      <c r="I34" s="44" t="s">
        <v>52</v>
      </c>
      <c r="J34" s="45">
        <v>30.96</v>
      </c>
      <c r="K34" s="46">
        <v>97</v>
      </c>
      <c r="L34" s="47">
        <v>0.31917525773195876</v>
      </c>
      <c r="M34" s="48">
        <v>1</v>
      </c>
      <c r="N34" s="49">
        <v>2</v>
      </c>
      <c r="O34" s="49">
        <v>2</v>
      </c>
      <c r="P34" s="41">
        <f t="shared" si="1"/>
        <v>100</v>
      </c>
      <c r="Q34" s="13"/>
      <c r="R34" s="41">
        <f>SUM(S34:BB34)</f>
        <v>100</v>
      </c>
      <c r="S34" s="11">
        <v>100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11">
        <v>0</v>
      </c>
      <c r="AW34" s="11">
        <v>0</v>
      </c>
      <c r="AX34" s="11">
        <v>0</v>
      </c>
      <c r="AY34" s="11">
        <v>0</v>
      </c>
      <c r="AZ34" s="11">
        <v>0</v>
      </c>
      <c r="BA34" s="11">
        <v>0</v>
      </c>
      <c r="BB34" s="11">
        <v>0</v>
      </c>
    </row>
  </sheetData>
  <phoneticPr fontId="21" type="noConversion"/>
  <conditionalFormatting sqref="B4:B9 B11:B21 B23:B34">
    <cfRule type="expression" dxfId="1" priority="2">
      <formula>C4=1</formula>
    </cfRule>
  </conditionalFormatting>
  <conditionalFormatting sqref="C3 B4:C9 C10 B11:C21 C22 B23:C34">
    <cfRule type="expression" dxfId="0" priority="1">
      <formula>"$g125&lt;1"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 CLS PROV 3BANDES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BRIAND</dc:creator>
  <cp:lastModifiedBy>Achour FERHAT</cp:lastModifiedBy>
  <dcterms:created xsi:type="dcterms:W3CDTF">2024-11-09T23:55:52Z</dcterms:created>
  <dcterms:modified xsi:type="dcterms:W3CDTF">2024-11-10T13:04:55Z</dcterms:modified>
</cp:coreProperties>
</file>