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 2025-2026\GRAPHIQUE LMB 2025-2026\PROVISOIRE FICHIER\"/>
    </mc:Choice>
  </mc:AlternateContent>
  <xr:revisionPtr revIDLastSave="0" documentId="13_ncr:1_{F0CA0E64-2098-45AD-BC47-C997E92061AA}" xr6:coauthVersionLast="47" xr6:coauthVersionMax="47" xr10:uidLastSave="{00000000-0000-0000-0000-000000000000}"/>
  <bookViews>
    <workbookView xWindow="-90" yWindow="-90" windowWidth="19380" windowHeight="10260" xr2:uid="{13FCBED4-1964-48D1-9767-87AA0D93F846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3" i="1"/>
</calcChain>
</file>

<file path=xl/sharedStrings.xml><?xml version="1.0" encoding="utf-8"?>
<sst xmlns="http://schemas.openxmlformats.org/spreadsheetml/2006/main" count="606" uniqueCount="201">
  <si>
    <t>3BANDES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</si>
  <si>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</si>
  <si>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</si>
  <si>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</si>
  <si>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</si>
  <si>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</si>
  <si>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</si>
  <si>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</si>
  <si>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</si>
  <si>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</si>
  <si>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</si>
  <si>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</si>
  <si>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</si>
  <si>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</si>
  <si>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</si>
  <si>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</si>
  <si>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</si>
  <si>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</si>
  <si>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</si>
  <si>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</si>
  <si>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</si>
  <si>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</si>
  <si>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LMB-Masters </t>
  </si>
  <si>
    <t>Masters </t>
  </si>
  <si>
    <t>ND</t>
  </si>
  <si>
    <t>125457H</t>
  </si>
  <si>
    <t>ZOPPI CEDRIC</t>
  </si>
  <si>
    <t>19023 – BILLARD CLUB GARDEEN</t>
  </si>
  <si>
    <t/>
  </si>
  <si>
    <t xml:space="preserve"> LMB-N1</t>
  </si>
  <si>
    <t>N1</t>
  </si>
  <si>
    <t>132515T</t>
  </si>
  <si>
    <t>VO DANG HUY</t>
  </si>
  <si>
    <t>19056 – BILLARD CLUB DE NICE</t>
  </si>
  <si>
    <t>014828I</t>
  </si>
  <si>
    <t>DAUPHIN MICHEL</t>
  </si>
  <si>
    <t>19014 – BILLARD CLUB AVIGNONNAIS</t>
  </si>
  <si>
    <t>187563Y</t>
  </si>
  <si>
    <t>UNVER BURHAN</t>
  </si>
  <si>
    <t>19002 – SPORT AMAT.DE BILLARD MARSEILLAIS</t>
  </si>
  <si>
    <t>022223T</t>
  </si>
  <si>
    <t>MACQUET PATRICK</t>
  </si>
  <si>
    <t>109917P</t>
  </si>
  <si>
    <t>BARBANNEAU FREDERIC</t>
  </si>
  <si>
    <t>19012 – SALON BILLARD CLUB</t>
  </si>
  <si>
    <t>022332Y</t>
  </si>
  <si>
    <t>PINNA ALAIN</t>
  </si>
  <si>
    <t>19017 – BILLARD CLUB PHOCEEN</t>
  </si>
  <si>
    <t>105404A</t>
  </si>
  <si>
    <t>PINARD PATRICE</t>
  </si>
  <si>
    <t xml:space="preserve"> LMB-N2</t>
  </si>
  <si>
    <t>N2</t>
  </si>
  <si>
    <t>105373V</t>
  </si>
  <si>
    <t>LEDUCQ MORGAN</t>
  </si>
  <si>
    <t>103581X</t>
  </si>
  <si>
    <t>MASSERAN PHILIPPE</t>
  </si>
  <si>
    <t>19058 – ACADEMIE DE BILLARD DE BARBOSSI MANDELIEU</t>
  </si>
  <si>
    <t>NC</t>
  </si>
  <si>
    <t>190344W</t>
  </si>
  <si>
    <t>JUDALET FRANCOIS</t>
  </si>
  <si>
    <t>19019 – BILLARD CLUB DE LA BAIE</t>
  </si>
  <si>
    <t>148051A</t>
  </si>
  <si>
    <t>VIERA MAIA ARLINDO</t>
  </si>
  <si>
    <t>19061 – ACAD.BILLARD ST RAPHAEL</t>
  </si>
  <si>
    <t>021839Z</t>
  </si>
  <si>
    <t>AZOULAY ALAIN</t>
  </si>
  <si>
    <t>021967X</t>
  </si>
  <si>
    <t>CHARBIT JEAN MARC</t>
  </si>
  <si>
    <t>106287Z</t>
  </si>
  <si>
    <t>ABAD YANNICK</t>
  </si>
  <si>
    <t>022091R</t>
  </si>
  <si>
    <t>GALLUCCI STEPHANE</t>
  </si>
  <si>
    <t>021955L</t>
  </si>
  <si>
    <t>CATONI LAURENT</t>
  </si>
  <si>
    <t>142586C</t>
  </si>
  <si>
    <t>CUADRADO HECTOR</t>
  </si>
  <si>
    <t>19021 – BILLARD CLUB CAVAILLONNAIS</t>
  </si>
  <si>
    <t>022391F</t>
  </si>
  <si>
    <t>SANTIAGO JEAN JOSEPH</t>
  </si>
  <si>
    <t>19050 – BILLARD CLUB SAUSSETOIS</t>
  </si>
  <si>
    <t>172086A</t>
  </si>
  <si>
    <t>HUGUET PATRICK</t>
  </si>
  <si>
    <t>117872O</t>
  </si>
  <si>
    <t>WARLET JEAN CLAUDE</t>
  </si>
  <si>
    <t>022061N</t>
  </si>
  <si>
    <t>FAIVRE D ARCIER PATRICK</t>
  </si>
  <si>
    <t>022003H</t>
  </si>
  <si>
    <t>DAMON OLIVIER</t>
  </si>
  <si>
    <t xml:space="preserve"> LMB-N3</t>
  </si>
  <si>
    <t>N3</t>
  </si>
  <si>
    <t>101139Z</t>
  </si>
  <si>
    <t>FONTAINE DANY</t>
  </si>
  <si>
    <t>013111H</t>
  </si>
  <si>
    <t>FERNANDEZ MARC</t>
  </si>
  <si>
    <t>013022W</t>
  </si>
  <si>
    <t>DUBREUIL FRANCK</t>
  </si>
  <si>
    <t>109063T</t>
  </si>
  <si>
    <t>MUNOS JEAN</t>
  </si>
  <si>
    <t>130701Z</t>
  </si>
  <si>
    <t>CARRION JEAN PHILIPPE</t>
  </si>
  <si>
    <t>022271P</t>
  </si>
  <si>
    <t>MONNET JEAN CLAUDE</t>
  </si>
  <si>
    <t>116278G</t>
  </si>
  <si>
    <t>GAVALDA PIERRE</t>
  </si>
  <si>
    <t>19006 – BILLARD CLUB CARPENTRASSIEN</t>
  </si>
  <si>
    <t>186880F</t>
  </si>
  <si>
    <t>LUNEAU JEAN CLAUDE</t>
  </si>
  <si>
    <t>022284C</t>
  </si>
  <si>
    <t>MUNOZ CHRISTIAN</t>
  </si>
  <si>
    <t>19098 – BILLARD CLUB LA FARE</t>
  </si>
  <si>
    <t>022372M</t>
  </si>
  <si>
    <t>RIGNOLS PHILIPPE</t>
  </si>
  <si>
    <t>131929F</t>
  </si>
  <si>
    <t>TRAN DINH VUONG</t>
  </si>
  <si>
    <t>022330W</t>
  </si>
  <si>
    <t>PIELIN PASCAL</t>
  </si>
  <si>
    <t>022039R</t>
  </si>
  <si>
    <t>DOS SANTOS FRANCIS</t>
  </si>
  <si>
    <t>168288X</t>
  </si>
  <si>
    <t>LANNURIEN THIERRY</t>
  </si>
  <si>
    <t>181920P</t>
  </si>
  <si>
    <t>GOAILLARD JEAN MARC</t>
  </si>
  <si>
    <t>125938U</t>
  </si>
  <si>
    <t>COSTE PHILIPPE</t>
  </si>
  <si>
    <t>112719J</t>
  </si>
  <si>
    <t>DELBEY JULIEN</t>
  </si>
  <si>
    <t>021859T</t>
  </si>
  <si>
    <t>BAUTZMANN DIDIER</t>
  </si>
  <si>
    <t>022349P</t>
  </si>
  <si>
    <t>POZNANSKI JEAN MICHEL</t>
  </si>
  <si>
    <t>022412A</t>
  </si>
  <si>
    <t>SINANIAN JEAN PAUL</t>
  </si>
  <si>
    <t>022084K</t>
  </si>
  <si>
    <t>FRANCO ALBERT</t>
  </si>
  <si>
    <t>023184S</t>
  </si>
  <si>
    <t>BALLIGAND SERGE</t>
  </si>
  <si>
    <t>19059 – BILLARD CLUB ROQUEBRUNOIS</t>
  </si>
  <si>
    <t>106902Q</t>
  </si>
  <si>
    <t>ABEAUZIT JACQUES</t>
  </si>
  <si>
    <t>141504M</t>
  </si>
  <si>
    <t>LECOQ ARNAUD</t>
  </si>
  <si>
    <t>107263N</t>
  </si>
  <si>
    <t>NASICA PATRICK</t>
  </si>
  <si>
    <t>173622V</t>
  </si>
  <si>
    <t>CHABASSIERE DOMINIQUE</t>
  </si>
  <si>
    <t>010203L</t>
  </si>
  <si>
    <t>SIMON GERARD</t>
  </si>
  <si>
    <t>102285B</t>
  </si>
  <si>
    <t>DUSSAULE PIERRE</t>
  </si>
  <si>
    <t>19027 – ACADEMIE DE BILLARD DE BOLLENE</t>
  </si>
  <si>
    <t>134183X</t>
  </si>
  <si>
    <t>ROBBE RAYMOND</t>
  </si>
  <si>
    <t>19009 – CLUB BILLARD ISTREEN</t>
  </si>
  <si>
    <t>016084Q</t>
  </si>
  <si>
    <t>LANDE GERARD</t>
  </si>
  <si>
    <t>022092S</t>
  </si>
  <si>
    <t>GANTOIS GILLES</t>
  </si>
  <si>
    <t>19016 – BILLARD CLUB ORANGEOIS</t>
  </si>
  <si>
    <t>012782Q</t>
  </si>
  <si>
    <t>CHASTAN GEORGES</t>
  </si>
  <si>
    <t>149391G</t>
  </si>
  <si>
    <t>MAURON BERNARD</t>
  </si>
  <si>
    <t>CD06</t>
  </si>
  <si>
    <t>CD06-R1</t>
  </si>
  <si>
    <t>R1</t>
  </si>
  <si>
    <t>165039Q</t>
  </si>
  <si>
    <t>SUEUR PASCAL</t>
  </si>
  <si>
    <t>152345S</t>
  </si>
  <si>
    <t>BREPSON MARTIAL</t>
  </si>
  <si>
    <t>012827J</t>
  </si>
  <si>
    <t>COHEN RICHARD</t>
  </si>
  <si>
    <t>CD83</t>
  </si>
  <si>
    <t>CD83-R1</t>
  </si>
  <si>
    <t>129036Y</t>
  </si>
  <si>
    <t>FERHAT ACHOUR</t>
  </si>
  <si>
    <t>020790Q</t>
  </si>
  <si>
    <t>STEINMANN SEBASTIEN</t>
  </si>
  <si>
    <t>175172E</t>
  </si>
  <si>
    <t>DUVAL THIERRY</t>
  </si>
  <si>
    <t>142363N</t>
  </si>
  <si>
    <t>DONABEDIAN DANIEL</t>
  </si>
  <si>
    <t>022268M</t>
  </si>
  <si>
    <t>MOLAND PHILIPPE</t>
  </si>
  <si>
    <t>Total 
Pts
Tournois</t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</si>
  <si>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FRÉJUS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</si>
  <si>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ORANGE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</si>
  <si>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SALON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</si>
  <si>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M_N_1N_2
</t>
    </r>
    <r>
      <rPr>
        <b/>
        <sz val="8"/>
        <color rgb="FF7030A0"/>
        <rFont val="Aptos Narrow"/>
        <family val="2"/>
        <scheme val="minor"/>
      </rPr>
      <t>SALON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</si>
  <si>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M_N_1N_2
</t>
    </r>
    <r>
      <rPr>
        <b/>
        <sz val="8"/>
        <color rgb="FF7030A0"/>
        <rFont val="Aptos Narrow"/>
        <family val="2"/>
        <scheme val="minor"/>
      </rPr>
      <t>FRÉJUS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</si>
  <si>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M_N1_N2
</t>
    </r>
    <r>
      <rPr>
        <b/>
        <sz val="8"/>
        <color rgb="FF7030A0"/>
        <rFont val="Aptos Narrow"/>
        <family val="2"/>
        <scheme val="minor"/>
      </rPr>
      <t>PHOCEEN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</si>
  <si>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</si>
  <si>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AVIGNON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</si>
  <si>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M_N_1N_2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</si>
  <si>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PHOCEEN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</si>
  <si>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M_N_1N_2
</t>
    </r>
    <r>
      <rPr>
        <b/>
        <sz val="8"/>
        <color rgb="FF7030A0"/>
        <rFont val="Aptos Narrow"/>
        <family val="2"/>
        <scheme val="minor"/>
      </rPr>
      <t>AVIGNON</t>
    </r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</si>
  <si>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</si>
  <si>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MANDELIEU</t>
    </r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</si>
  <si>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AVIGNON</t>
    </r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</si>
  <si>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M_N1-2
</t>
    </r>
    <r>
      <rPr>
        <b/>
        <sz val="8"/>
        <color rgb="FF7030A0"/>
        <rFont val="Aptos Narrow"/>
        <family val="2"/>
        <scheme val="minor"/>
      </rPr>
      <t>MANDELIEU</t>
    </r>
  </si>
  <si>
    <r>
      <rPr>
        <b/>
        <sz val="12"/>
        <color rgb="FF7030A0"/>
        <rFont val="Aptos Narrow"/>
        <family val="2"/>
        <scheme val="minor"/>
      </rPr>
      <t>T1</t>
    </r>
    <r>
      <rPr>
        <sz val="8"/>
        <color rgb="FF7030A0"/>
        <rFont val="Aptos Narrow"/>
        <family val="2"/>
        <scheme val="minor"/>
      </rPr>
      <t xml:space="preserve">
M_N1-2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</si>
  <si>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>T1</t>
    </r>
    <r>
      <rPr>
        <sz val="8"/>
        <color rgb="FF7030A0"/>
        <rFont val="Aptos Narrow"/>
        <family val="2"/>
        <scheme val="minor"/>
      </rPr>
      <t xml:space="preserve">
M_N1-2
</t>
    </r>
    <r>
      <rPr>
        <b/>
        <sz val="8"/>
        <color rgb="FF7030A0"/>
        <rFont val="Aptos Narrow"/>
        <family val="2"/>
        <scheme val="minor"/>
      </rPr>
      <t>AVIGNON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</si>
</sst>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wrapText="1" shrinkToFit="1"/>
    </xf>
    <xf numFmtId="0" fontId="5" fillId="5" borderId="1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81B9-5C82-4B22-839F-5596B69E5FFF}">
  <sheetPr codeName="Feuil8">
    <tabColor rgb="FF7030A0"/>
  </sheetPr>
  <dimension ref="A1:BB67"/>
  <sheetViews>
    <sheetView showGridLines="0" tabSelected="1" zoomScale="70" zoomScaleNormal="70" workbookViewId="0">
      <selection activeCell="X27" sqref="X27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5"/>
    <col min="19" max="20" width="8.08984375" style="36" bestFit="1" customWidth="1"/>
    <col min="21" max="21" width="5.58984375" customWidth="1"/>
    <col min="22" max="54" width="8.6328125" customWidth="1"/>
    <col min="55" max="102" width="10.6328125" customWidth="1"/>
    <col min="103" max="120" width="10.90625" customWidth="1"/>
  </cols>
  <sheetData>
    <row r="1" spans="1:54" ht="59.2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</row>
    <row r="2" spans="1:54" ht="54.5" customHeight="1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39" t="s">
        <v>183</v>
      </c>
      <c r="V2" s="37" t="s">
        <v>200</v>
      </c>
      <c r="W2" s="37" t="s">
        <v>199</v>
      </c>
      <c r="X2" s="37" t="s">
        <v>198</v>
      </c>
      <c r="Y2" s="37" t="s">
        <v>197</v>
      </c>
      <c r="Z2" s="37" t="s">
        <v>196</v>
      </c>
      <c r="AA2" s="37" t="s">
        <v>195</v>
      </c>
      <c r="AB2" s="37" t="s">
        <v>194</v>
      </c>
      <c r="AC2" s="37" t="s">
        <v>193</v>
      </c>
      <c r="AD2" s="37" t="s">
        <v>192</v>
      </c>
      <c r="AE2" s="37" t="s">
        <v>191</v>
      </c>
      <c r="AF2" s="37" t="s">
        <v>190</v>
      </c>
      <c r="AG2" s="37" t="s">
        <v>189</v>
      </c>
      <c r="AH2" s="37" t="s">
        <v>188</v>
      </c>
      <c r="AI2" s="37" t="s">
        <v>187</v>
      </c>
      <c r="AJ2" s="37" t="s">
        <v>186</v>
      </c>
      <c r="AK2" s="37" t="s">
        <v>185</v>
      </c>
      <c r="AL2" s="37" t="s">
        <v>184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</row>
    <row r="3" spans="1:54" ht="24.25" x14ac:dyDescent="1.2">
      <c r="A3" s="19" t="s">
        <v>21</v>
      </c>
      <c r="B3" s="20" t="s">
        <v>22</v>
      </c>
      <c r="C3" s="21">
        <v>1</v>
      </c>
      <c r="D3" s="22">
        <v>1</v>
      </c>
      <c r="E3" s="23" t="s">
        <v>23</v>
      </c>
      <c r="F3" s="24" t="s">
        <v>24</v>
      </c>
      <c r="G3" s="25" t="s">
        <v>25</v>
      </c>
      <c r="H3" s="26" t="s">
        <v>26</v>
      </c>
      <c r="I3" s="27" t="s">
        <v>27</v>
      </c>
      <c r="J3" s="28">
        <v>272</v>
      </c>
      <c r="K3" s="28" t="s">
        <v>28</v>
      </c>
      <c r="L3" s="29">
        <v>321</v>
      </c>
      <c r="M3" s="30">
        <v>0.84735202492211836</v>
      </c>
      <c r="N3" s="30" t="s">
        <v>28</v>
      </c>
      <c r="O3" s="31">
        <v>2</v>
      </c>
      <c r="P3" s="32">
        <v>2</v>
      </c>
      <c r="Q3" s="32">
        <v>2</v>
      </c>
      <c r="R3" s="33">
        <v>240</v>
      </c>
      <c r="S3" s="34" t="s">
        <v>28</v>
      </c>
      <c r="T3" s="34" t="s">
        <v>28</v>
      </c>
      <c r="U3" s="40">
        <f>SUM(V3:BB3)</f>
        <v>240</v>
      </c>
      <c r="V3" s="29">
        <v>0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38">
        <v>120</v>
      </c>
      <c r="AE3" s="29">
        <v>0</v>
      </c>
      <c r="AF3" s="29">
        <v>0</v>
      </c>
      <c r="AG3" s="29">
        <v>0</v>
      </c>
      <c r="AH3" s="38">
        <v>120</v>
      </c>
      <c r="AI3" s="29">
        <v>0</v>
      </c>
      <c r="AJ3" s="29">
        <v>0</v>
      </c>
      <c r="AK3" s="29">
        <v>0</v>
      </c>
      <c r="AL3" s="29">
        <v>0</v>
      </c>
      <c r="AM3" s="29">
        <v>0</v>
      </c>
      <c r="AN3" s="29">
        <v>0</v>
      </c>
      <c r="AO3" s="29">
        <v>0</v>
      </c>
      <c r="AP3" s="29">
        <v>0</v>
      </c>
      <c r="AQ3" s="29">
        <v>0</v>
      </c>
      <c r="AR3" s="29">
        <v>0</v>
      </c>
      <c r="AS3" s="29">
        <v>0</v>
      </c>
      <c r="AT3" s="29">
        <v>0</v>
      </c>
      <c r="AU3" s="29">
        <v>0</v>
      </c>
      <c r="AV3" s="29">
        <v>0</v>
      </c>
      <c r="AW3" s="29">
        <v>0</v>
      </c>
      <c r="AX3" s="29">
        <v>0</v>
      </c>
      <c r="AY3" s="29">
        <v>0</v>
      </c>
      <c r="AZ3" s="29">
        <v>0</v>
      </c>
      <c r="BA3" s="29">
        <v>0</v>
      </c>
      <c r="BB3" s="29">
        <v>0</v>
      </c>
    </row>
    <row r="4" spans="1:54" ht="24.25" x14ac:dyDescent="1.2">
      <c r="A4" s="19" t="s">
        <v>21</v>
      </c>
      <c r="B4" s="20" t="s">
        <v>29</v>
      </c>
      <c r="C4" s="21">
        <v>1</v>
      </c>
      <c r="D4" s="22">
        <v>1</v>
      </c>
      <c r="E4" s="23" t="s">
        <v>30</v>
      </c>
      <c r="F4" s="24" t="s">
        <v>24</v>
      </c>
      <c r="G4" s="25" t="s">
        <v>31</v>
      </c>
      <c r="H4" s="26" t="s">
        <v>32</v>
      </c>
      <c r="I4" s="27" t="s">
        <v>33</v>
      </c>
      <c r="J4" s="28">
        <v>321</v>
      </c>
      <c r="K4" s="28" t="s">
        <v>28</v>
      </c>
      <c r="L4" s="29">
        <v>347</v>
      </c>
      <c r="M4" s="30">
        <v>0.9250720461095101</v>
      </c>
      <c r="N4" s="30" t="s">
        <v>28</v>
      </c>
      <c r="O4" s="31">
        <v>3</v>
      </c>
      <c r="P4" s="32">
        <v>2</v>
      </c>
      <c r="Q4" s="32">
        <v>2</v>
      </c>
      <c r="R4" s="33">
        <v>240</v>
      </c>
      <c r="S4" s="34">
        <v>0.7</v>
      </c>
      <c r="T4" s="34" t="s">
        <v>28</v>
      </c>
      <c r="U4" s="40">
        <f t="shared" ref="U4:U66" si="0">SUM(V4:BB4)</f>
        <v>330</v>
      </c>
      <c r="V4" s="29">
        <v>0</v>
      </c>
      <c r="W4" s="29">
        <v>0</v>
      </c>
      <c r="X4" s="38">
        <v>90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38">
        <v>120</v>
      </c>
      <c r="AE4" s="29">
        <v>0</v>
      </c>
      <c r="AF4" s="29">
        <v>0</v>
      </c>
      <c r="AG4" s="29">
        <v>0</v>
      </c>
      <c r="AH4" s="38">
        <v>120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AY4" s="29">
        <v>0</v>
      </c>
      <c r="AZ4" s="29">
        <v>0</v>
      </c>
      <c r="BA4" s="29">
        <v>0</v>
      </c>
      <c r="BB4" s="29">
        <v>0</v>
      </c>
    </row>
    <row r="5" spans="1:54" ht="24.25" x14ac:dyDescent="1.2">
      <c r="A5" s="19" t="s">
        <v>21</v>
      </c>
      <c r="B5" s="20" t="s">
        <v>29</v>
      </c>
      <c r="C5" s="21">
        <v>2</v>
      </c>
      <c r="D5" s="22">
        <v>1</v>
      </c>
      <c r="E5" s="23" t="s">
        <v>30</v>
      </c>
      <c r="F5" s="24" t="s">
        <v>24</v>
      </c>
      <c r="G5" s="25" t="s">
        <v>34</v>
      </c>
      <c r="H5" s="26" t="s">
        <v>35</v>
      </c>
      <c r="I5" s="27" t="s">
        <v>36</v>
      </c>
      <c r="J5" s="28">
        <v>299</v>
      </c>
      <c r="K5" s="28" t="s">
        <v>28</v>
      </c>
      <c r="L5" s="29">
        <v>409</v>
      </c>
      <c r="M5" s="30">
        <v>0.73105134474327627</v>
      </c>
      <c r="N5" s="30" t="s">
        <v>28</v>
      </c>
      <c r="O5" s="31">
        <v>3</v>
      </c>
      <c r="P5" s="32">
        <v>2</v>
      </c>
      <c r="Q5" s="32">
        <v>2</v>
      </c>
      <c r="R5" s="33">
        <v>240</v>
      </c>
      <c r="S5" s="34">
        <v>0.7</v>
      </c>
      <c r="T5" s="34" t="s">
        <v>28</v>
      </c>
      <c r="U5" s="40">
        <f t="shared" si="0"/>
        <v>330</v>
      </c>
      <c r="V5" s="38">
        <v>120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38">
        <v>90</v>
      </c>
      <c r="AC5" s="29"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38">
        <v>120</v>
      </c>
      <c r="AJ5" s="29">
        <v>0</v>
      </c>
      <c r="AK5" s="29">
        <v>0</v>
      </c>
      <c r="AL5" s="29">
        <v>0</v>
      </c>
      <c r="AM5" s="29">
        <v>0</v>
      </c>
      <c r="AN5" s="29">
        <v>0</v>
      </c>
      <c r="AO5" s="29">
        <v>0</v>
      </c>
      <c r="AP5" s="29">
        <v>0</v>
      </c>
      <c r="AQ5" s="29">
        <v>0</v>
      </c>
      <c r="AR5" s="29">
        <v>0</v>
      </c>
      <c r="AS5" s="29">
        <v>0</v>
      </c>
      <c r="AT5" s="29">
        <v>0</v>
      </c>
      <c r="AU5" s="29">
        <v>0</v>
      </c>
      <c r="AV5" s="29">
        <v>0</v>
      </c>
      <c r="AW5" s="29">
        <v>0</v>
      </c>
      <c r="AX5" s="29">
        <v>0</v>
      </c>
      <c r="AY5" s="29">
        <v>0</v>
      </c>
      <c r="AZ5" s="29">
        <v>0</v>
      </c>
      <c r="BA5" s="29">
        <v>0</v>
      </c>
      <c r="BB5" s="29">
        <v>0</v>
      </c>
    </row>
    <row r="6" spans="1:54" ht="24.25" x14ac:dyDescent="1.2">
      <c r="A6" s="19" t="s">
        <v>21</v>
      </c>
      <c r="B6" s="20" t="s">
        <v>29</v>
      </c>
      <c r="C6" s="21">
        <v>3</v>
      </c>
      <c r="D6" s="22">
        <v>1</v>
      </c>
      <c r="E6" s="23" t="s">
        <v>30</v>
      </c>
      <c r="F6" s="24" t="s">
        <v>24</v>
      </c>
      <c r="G6" s="25" t="s">
        <v>37</v>
      </c>
      <c r="H6" s="26" t="s">
        <v>38</v>
      </c>
      <c r="I6" s="27" t="s">
        <v>39</v>
      </c>
      <c r="J6" s="28">
        <v>316</v>
      </c>
      <c r="K6" s="28" t="s">
        <v>28</v>
      </c>
      <c r="L6" s="29">
        <v>467</v>
      </c>
      <c r="M6" s="30">
        <v>0.67665952890792291</v>
      </c>
      <c r="N6" s="30" t="s">
        <v>28</v>
      </c>
      <c r="O6" s="31">
        <v>3</v>
      </c>
      <c r="P6" s="32">
        <v>2</v>
      </c>
      <c r="Q6" s="32">
        <v>2</v>
      </c>
      <c r="R6" s="33">
        <v>240</v>
      </c>
      <c r="S6" s="34">
        <v>0.7</v>
      </c>
      <c r="T6" s="34" t="s">
        <v>28</v>
      </c>
      <c r="U6" s="40">
        <f t="shared" si="0"/>
        <v>330</v>
      </c>
      <c r="V6" s="29">
        <v>0</v>
      </c>
      <c r="W6" s="38">
        <v>120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38">
        <v>120</v>
      </c>
      <c r="AH6" s="38">
        <v>90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0</v>
      </c>
      <c r="AO6" s="29">
        <v>0</v>
      </c>
      <c r="AP6" s="29">
        <v>0</v>
      </c>
      <c r="AQ6" s="29">
        <v>0</v>
      </c>
      <c r="AR6" s="29">
        <v>0</v>
      </c>
      <c r="AS6" s="29">
        <v>0</v>
      </c>
      <c r="AT6" s="29">
        <v>0</v>
      </c>
      <c r="AU6" s="29">
        <v>0</v>
      </c>
      <c r="AV6" s="29">
        <v>0</v>
      </c>
      <c r="AW6" s="29">
        <v>0</v>
      </c>
      <c r="AX6" s="29">
        <v>0</v>
      </c>
      <c r="AY6" s="29">
        <v>0</v>
      </c>
      <c r="AZ6" s="29">
        <v>0</v>
      </c>
      <c r="BA6" s="29">
        <v>0</v>
      </c>
      <c r="BB6" s="29">
        <v>0</v>
      </c>
    </row>
    <row r="7" spans="1:54" ht="24.25" x14ac:dyDescent="1.2">
      <c r="A7" s="19" t="s">
        <v>21</v>
      </c>
      <c r="B7" s="20" t="s">
        <v>29</v>
      </c>
      <c r="C7" s="21">
        <v>4</v>
      </c>
      <c r="D7" s="22">
        <v>1</v>
      </c>
      <c r="E7" s="23" t="s">
        <v>30</v>
      </c>
      <c r="F7" s="24" t="s">
        <v>24</v>
      </c>
      <c r="G7" s="25" t="s">
        <v>40</v>
      </c>
      <c r="H7" s="26" t="s">
        <v>41</v>
      </c>
      <c r="I7" s="27" t="s">
        <v>33</v>
      </c>
      <c r="J7" s="28">
        <v>319</v>
      </c>
      <c r="K7" s="28" t="s">
        <v>28</v>
      </c>
      <c r="L7" s="29">
        <v>432</v>
      </c>
      <c r="M7" s="30">
        <v>0.73842592592592593</v>
      </c>
      <c r="N7" s="30" t="s">
        <v>28</v>
      </c>
      <c r="O7" s="31">
        <v>3</v>
      </c>
      <c r="P7" s="32">
        <v>2</v>
      </c>
      <c r="Q7" s="32">
        <v>2</v>
      </c>
      <c r="R7" s="33">
        <v>210</v>
      </c>
      <c r="S7" s="34">
        <v>0.7</v>
      </c>
      <c r="T7" s="34" t="s">
        <v>28</v>
      </c>
      <c r="U7" s="40">
        <f t="shared" si="0"/>
        <v>280</v>
      </c>
      <c r="V7" s="29">
        <v>0</v>
      </c>
      <c r="W7" s="29">
        <v>0</v>
      </c>
      <c r="X7" s="38">
        <v>120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38">
        <v>90</v>
      </c>
      <c r="AE7" s="29">
        <v>0</v>
      </c>
      <c r="AF7" s="29">
        <v>0</v>
      </c>
      <c r="AG7" s="29">
        <v>0</v>
      </c>
      <c r="AH7" s="38">
        <v>70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AY7" s="29">
        <v>0</v>
      </c>
      <c r="AZ7" s="29">
        <v>0</v>
      </c>
      <c r="BA7" s="29">
        <v>0</v>
      </c>
      <c r="BB7" s="29">
        <v>0</v>
      </c>
    </row>
    <row r="8" spans="1:54" ht="24.25" x14ac:dyDescent="1.2">
      <c r="A8" s="19" t="s">
        <v>21</v>
      </c>
      <c r="B8" s="20" t="s">
        <v>29</v>
      </c>
      <c r="C8" s="21">
        <v>5</v>
      </c>
      <c r="D8" s="22">
        <v>1</v>
      </c>
      <c r="E8" s="23" t="s">
        <v>30</v>
      </c>
      <c r="F8" s="24" t="s">
        <v>24</v>
      </c>
      <c r="G8" s="25" t="s">
        <v>42</v>
      </c>
      <c r="H8" s="26" t="s">
        <v>43</v>
      </c>
      <c r="I8" s="27" t="s">
        <v>44</v>
      </c>
      <c r="J8" s="28">
        <v>266</v>
      </c>
      <c r="K8" s="28" t="s">
        <v>28</v>
      </c>
      <c r="L8" s="29">
        <v>466</v>
      </c>
      <c r="M8" s="30">
        <v>0.57081545064377681</v>
      </c>
      <c r="N8" s="30" t="s">
        <v>28</v>
      </c>
      <c r="O8" s="31">
        <v>3</v>
      </c>
      <c r="P8" s="32">
        <v>2</v>
      </c>
      <c r="Q8" s="32">
        <v>2</v>
      </c>
      <c r="R8" s="33">
        <v>180</v>
      </c>
      <c r="S8" s="34">
        <v>0.7</v>
      </c>
      <c r="T8" s="34" t="s">
        <v>28</v>
      </c>
      <c r="U8" s="40">
        <f t="shared" si="0"/>
        <v>250</v>
      </c>
      <c r="V8" s="38">
        <v>90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38">
        <v>70</v>
      </c>
      <c r="AE8" s="29">
        <v>0</v>
      </c>
      <c r="AF8" s="29">
        <v>0</v>
      </c>
      <c r="AG8" s="29">
        <v>0</v>
      </c>
      <c r="AH8" s="29">
        <v>0</v>
      </c>
      <c r="AI8" s="38">
        <v>90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0</v>
      </c>
      <c r="BB8" s="29">
        <v>0</v>
      </c>
    </row>
    <row r="9" spans="1:54" ht="24.25" x14ac:dyDescent="1.2">
      <c r="A9" s="19" t="s">
        <v>21</v>
      </c>
      <c r="B9" s="20" t="s">
        <v>29</v>
      </c>
      <c r="C9" s="21">
        <v>6</v>
      </c>
      <c r="D9" s="22">
        <v>1</v>
      </c>
      <c r="E9" s="23" t="s">
        <v>30</v>
      </c>
      <c r="F9" s="24" t="s">
        <v>24</v>
      </c>
      <c r="G9" s="25" t="s">
        <v>45</v>
      </c>
      <c r="H9" s="26" t="s">
        <v>46</v>
      </c>
      <c r="I9" s="27" t="s">
        <v>47</v>
      </c>
      <c r="J9" s="28">
        <v>194</v>
      </c>
      <c r="K9" s="28" t="s">
        <v>28</v>
      </c>
      <c r="L9" s="29">
        <v>349</v>
      </c>
      <c r="M9" s="30">
        <v>0.55587392550143266</v>
      </c>
      <c r="N9" s="30" t="s">
        <v>28</v>
      </c>
      <c r="O9" s="31">
        <v>2</v>
      </c>
      <c r="P9" s="32">
        <v>2</v>
      </c>
      <c r="Q9" s="32">
        <v>2</v>
      </c>
      <c r="R9" s="33">
        <v>180</v>
      </c>
      <c r="S9" s="34">
        <v>0.7</v>
      </c>
      <c r="T9" s="34" t="s">
        <v>28</v>
      </c>
      <c r="U9" s="40">
        <f t="shared" si="0"/>
        <v>180</v>
      </c>
      <c r="V9" s="29">
        <v>0</v>
      </c>
      <c r="W9" s="38">
        <v>90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38">
        <v>90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</row>
    <row r="10" spans="1:54" ht="24.25" x14ac:dyDescent="1.2">
      <c r="A10" s="19" t="s">
        <v>21</v>
      </c>
      <c r="B10" s="20" t="s">
        <v>29</v>
      </c>
      <c r="C10" s="21">
        <v>7</v>
      </c>
      <c r="D10" s="22">
        <v>1</v>
      </c>
      <c r="E10" s="23" t="s">
        <v>30</v>
      </c>
      <c r="F10" s="24" t="s">
        <v>24</v>
      </c>
      <c r="G10" s="25" t="s">
        <v>48</v>
      </c>
      <c r="H10" s="26" t="s">
        <v>49</v>
      </c>
      <c r="I10" s="27" t="s">
        <v>44</v>
      </c>
      <c r="J10" s="28">
        <v>84</v>
      </c>
      <c r="K10" s="28" t="s">
        <v>28</v>
      </c>
      <c r="L10" s="29">
        <v>102</v>
      </c>
      <c r="M10" s="30">
        <v>0.82352941176470584</v>
      </c>
      <c r="N10" s="30" t="s">
        <v>28</v>
      </c>
      <c r="O10" s="31">
        <v>1</v>
      </c>
      <c r="P10" s="32">
        <v>2</v>
      </c>
      <c r="Q10" s="32">
        <v>2</v>
      </c>
      <c r="R10" s="33">
        <v>120</v>
      </c>
      <c r="S10" s="34">
        <v>0.7</v>
      </c>
      <c r="T10" s="34" t="s">
        <v>28</v>
      </c>
      <c r="U10" s="40">
        <f t="shared" si="0"/>
        <v>120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38">
        <v>120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</row>
    <row r="11" spans="1:54" ht="24.25" x14ac:dyDescent="1.2">
      <c r="A11" s="19" t="s">
        <v>21</v>
      </c>
      <c r="B11" s="20" t="s">
        <v>50</v>
      </c>
      <c r="C11" s="21">
        <v>1</v>
      </c>
      <c r="D11" s="22">
        <v>1</v>
      </c>
      <c r="E11" s="23" t="s">
        <v>51</v>
      </c>
      <c r="F11" s="24" t="s">
        <v>24</v>
      </c>
      <c r="G11" s="25" t="s">
        <v>52</v>
      </c>
      <c r="H11" s="26" t="s">
        <v>53</v>
      </c>
      <c r="I11" s="27" t="s">
        <v>36</v>
      </c>
      <c r="J11" s="28">
        <v>290</v>
      </c>
      <c r="K11" s="28" t="s">
        <v>28</v>
      </c>
      <c r="L11" s="29">
        <v>387</v>
      </c>
      <c r="M11" s="30">
        <v>0.74935400516795869</v>
      </c>
      <c r="N11" s="30" t="s">
        <v>28</v>
      </c>
      <c r="O11" s="31">
        <v>3</v>
      </c>
      <c r="P11" s="32">
        <v>2</v>
      </c>
      <c r="Q11" s="32">
        <v>2</v>
      </c>
      <c r="R11" s="33">
        <v>240</v>
      </c>
      <c r="S11" s="34">
        <v>0.5</v>
      </c>
      <c r="T11" s="34" t="s">
        <v>28</v>
      </c>
      <c r="U11" s="40">
        <f t="shared" si="0"/>
        <v>360</v>
      </c>
      <c r="V11" s="29">
        <v>0</v>
      </c>
      <c r="W11" s="38">
        <v>120</v>
      </c>
      <c r="X11" s="29">
        <v>0</v>
      </c>
      <c r="Y11" s="29">
        <v>0</v>
      </c>
      <c r="Z11" s="29">
        <v>0</v>
      </c>
      <c r="AA11" s="29">
        <v>0</v>
      </c>
      <c r="AB11" s="38">
        <v>120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38">
        <v>120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</row>
    <row r="12" spans="1:54" ht="24.25" x14ac:dyDescent="1.2">
      <c r="A12" s="19" t="s">
        <v>21</v>
      </c>
      <c r="B12" s="20" t="s">
        <v>50</v>
      </c>
      <c r="C12" s="21">
        <v>2</v>
      </c>
      <c r="D12" s="22">
        <v>1</v>
      </c>
      <c r="E12" s="23" t="s">
        <v>51</v>
      </c>
      <c r="F12" s="24" t="s">
        <v>24</v>
      </c>
      <c r="G12" s="25" t="s">
        <v>54</v>
      </c>
      <c r="H12" s="26" t="s">
        <v>55</v>
      </c>
      <c r="I12" s="27" t="s">
        <v>56</v>
      </c>
      <c r="J12" s="28">
        <v>270</v>
      </c>
      <c r="K12" s="28" t="s">
        <v>28</v>
      </c>
      <c r="L12" s="29">
        <v>400</v>
      </c>
      <c r="M12" s="30">
        <v>0.67500000000000004</v>
      </c>
      <c r="N12" s="30" t="s">
        <v>28</v>
      </c>
      <c r="O12" s="31">
        <v>3</v>
      </c>
      <c r="P12" s="32">
        <v>2</v>
      </c>
      <c r="Q12" s="32">
        <v>2</v>
      </c>
      <c r="R12" s="33">
        <v>240</v>
      </c>
      <c r="S12" s="34">
        <v>0.5</v>
      </c>
      <c r="T12" s="34" t="s">
        <v>28</v>
      </c>
      <c r="U12" s="40">
        <f t="shared" si="0"/>
        <v>310</v>
      </c>
      <c r="V12" s="29">
        <v>0</v>
      </c>
      <c r="W12" s="29">
        <v>0</v>
      </c>
      <c r="X12" s="38">
        <v>120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38">
        <v>70</v>
      </c>
      <c r="AE12" s="29">
        <v>0</v>
      </c>
      <c r="AF12" s="29">
        <v>0</v>
      </c>
      <c r="AG12" s="29">
        <v>0</v>
      </c>
      <c r="AH12" s="38">
        <v>120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</row>
    <row r="13" spans="1:54" ht="24.25" x14ac:dyDescent="1.2">
      <c r="A13" s="19" t="s">
        <v>21</v>
      </c>
      <c r="B13" s="20" t="s">
        <v>50</v>
      </c>
      <c r="C13" s="21">
        <v>3</v>
      </c>
      <c r="D13" s="22">
        <v>1</v>
      </c>
      <c r="E13" s="23" t="s">
        <v>51</v>
      </c>
      <c r="F13" s="24" t="s">
        <v>57</v>
      </c>
      <c r="G13" s="25" t="s">
        <v>58</v>
      </c>
      <c r="H13" s="26" t="s">
        <v>59</v>
      </c>
      <c r="I13" s="27" t="s">
        <v>60</v>
      </c>
      <c r="J13" s="28">
        <v>229.6</v>
      </c>
      <c r="K13" s="28">
        <v>252</v>
      </c>
      <c r="L13" s="29">
        <v>426</v>
      </c>
      <c r="M13" s="30">
        <v>0.53896713615023473</v>
      </c>
      <c r="N13" s="30">
        <v>0.59154929577464788</v>
      </c>
      <c r="O13" s="31">
        <v>3</v>
      </c>
      <c r="P13" s="32">
        <v>2</v>
      </c>
      <c r="Q13" s="32">
        <v>2</v>
      </c>
      <c r="R13" s="33">
        <v>240</v>
      </c>
      <c r="S13" s="34">
        <v>0.5</v>
      </c>
      <c r="T13" s="34">
        <v>0.58099999999999996</v>
      </c>
      <c r="U13" s="40">
        <f t="shared" si="0"/>
        <v>290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38">
        <v>120</v>
      </c>
      <c r="AB13" s="29">
        <v>0</v>
      </c>
      <c r="AC13" s="29">
        <v>0</v>
      </c>
      <c r="AD13" s="29">
        <v>0</v>
      </c>
      <c r="AE13" s="29">
        <v>0</v>
      </c>
      <c r="AF13" s="38">
        <v>120</v>
      </c>
      <c r="AG13" s="29">
        <v>0</v>
      </c>
      <c r="AH13" s="38">
        <v>50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</row>
    <row r="14" spans="1:54" ht="24.25" x14ac:dyDescent="1.2">
      <c r="A14" s="19" t="s">
        <v>21</v>
      </c>
      <c r="B14" s="20" t="s">
        <v>50</v>
      </c>
      <c r="C14" s="21">
        <v>4</v>
      </c>
      <c r="D14" s="22">
        <v>1</v>
      </c>
      <c r="E14" s="23" t="s">
        <v>51</v>
      </c>
      <c r="F14" s="24" t="s">
        <v>24</v>
      </c>
      <c r="G14" s="25" t="s">
        <v>61</v>
      </c>
      <c r="H14" s="26" t="s">
        <v>62</v>
      </c>
      <c r="I14" s="27" t="s">
        <v>63</v>
      </c>
      <c r="J14" s="28">
        <v>233</v>
      </c>
      <c r="K14" s="28" t="s">
        <v>28</v>
      </c>
      <c r="L14" s="29">
        <v>418</v>
      </c>
      <c r="M14" s="30">
        <v>0.5574162679425837</v>
      </c>
      <c r="N14" s="30" t="s">
        <v>28</v>
      </c>
      <c r="O14" s="31">
        <v>3</v>
      </c>
      <c r="P14" s="32">
        <v>2</v>
      </c>
      <c r="Q14" s="32">
        <v>2</v>
      </c>
      <c r="R14" s="33">
        <v>210</v>
      </c>
      <c r="S14" s="34">
        <v>0.5</v>
      </c>
      <c r="T14" s="34" t="s">
        <v>28</v>
      </c>
      <c r="U14" s="40">
        <f t="shared" si="0"/>
        <v>220</v>
      </c>
      <c r="V14" s="29">
        <v>0</v>
      </c>
      <c r="W14" s="29">
        <v>0</v>
      </c>
      <c r="X14" s="29">
        <v>90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38">
        <v>120</v>
      </c>
      <c r="AE14" s="29">
        <v>0</v>
      </c>
      <c r="AF14" s="29">
        <v>0</v>
      </c>
      <c r="AG14" s="29">
        <v>0</v>
      </c>
      <c r="AH14" s="38">
        <v>10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</row>
    <row r="15" spans="1:54" ht="24.25" x14ac:dyDescent="1.2">
      <c r="A15" s="19" t="s">
        <v>21</v>
      </c>
      <c r="B15" s="20" t="s">
        <v>50</v>
      </c>
      <c r="C15" s="21">
        <v>5</v>
      </c>
      <c r="D15" s="22">
        <v>1</v>
      </c>
      <c r="E15" s="23" t="s">
        <v>51</v>
      </c>
      <c r="F15" s="24" t="s">
        <v>24</v>
      </c>
      <c r="G15" s="25" t="s">
        <v>64</v>
      </c>
      <c r="H15" s="26" t="s">
        <v>65</v>
      </c>
      <c r="I15" s="27" t="s">
        <v>47</v>
      </c>
      <c r="J15" s="28">
        <v>174</v>
      </c>
      <c r="K15" s="28" t="s">
        <v>28</v>
      </c>
      <c r="L15" s="29">
        <v>338</v>
      </c>
      <c r="M15" s="30">
        <v>0.51479289940828399</v>
      </c>
      <c r="N15" s="30" t="s">
        <v>28</v>
      </c>
      <c r="O15" s="31">
        <v>2</v>
      </c>
      <c r="P15" s="32">
        <v>2</v>
      </c>
      <c r="Q15" s="32">
        <v>2</v>
      </c>
      <c r="R15" s="33">
        <v>210</v>
      </c>
      <c r="S15" s="34">
        <v>0.5</v>
      </c>
      <c r="T15" s="34" t="s">
        <v>28</v>
      </c>
      <c r="U15" s="40">
        <f t="shared" si="0"/>
        <v>210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38">
        <v>120</v>
      </c>
      <c r="AH15" s="29">
        <v>0</v>
      </c>
      <c r="AI15" s="38">
        <v>90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</row>
    <row r="16" spans="1:54" ht="24.25" x14ac:dyDescent="1.2">
      <c r="A16" s="19" t="s">
        <v>21</v>
      </c>
      <c r="B16" s="20" t="s">
        <v>50</v>
      </c>
      <c r="C16" s="21">
        <v>6</v>
      </c>
      <c r="D16" s="22">
        <v>1</v>
      </c>
      <c r="E16" s="23" t="s">
        <v>51</v>
      </c>
      <c r="F16" s="24" t="s">
        <v>24</v>
      </c>
      <c r="G16" s="25" t="s">
        <v>66</v>
      </c>
      <c r="H16" s="26" t="s">
        <v>67</v>
      </c>
      <c r="I16" s="27" t="s">
        <v>33</v>
      </c>
      <c r="J16" s="28">
        <v>199</v>
      </c>
      <c r="K16" s="28" t="s">
        <v>28</v>
      </c>
      <c r="L16" s="29">
        <v>296</v>
      </c>
      <c r="M16" s="30">
        <v>0.67229729729729726</v>
      </c>
      <c r="N16" s="30" t="s">
        <v>28</v>
      </c>
      <c r="O16" s="31">
        <v>2</v>
      </c>
      <c r="P16" s="32">
        <v>2</v>
      </c>
      <c r="Q16" s="32">
        <v>2</v>
      </c>
      <c r="R16" s="33">
        <v>160</v>
      </c>
      <c r="S16" s="34">
        <v>0.5</v>
      </c>
      <c r="T16" s="34" t="s">
        <v>28</v>
      </c>
      <c r="U16" s="40">
        <f t="shared" si="0"/>
        <v>160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38">
        <v>90</v>
      </c>
      <c r="AE16" s="29">
        <v>0</v>
      </c>
      <c r="AF16" s="29">
        <v>0</v>
      </c>
      <c r="AG16" s="29">
        <v>0</v>
      </c>
      <c r="AH16" s="38">
        <v>70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</row>
    <row r="17" spans="1:54" ht="24.25" x14ac:dyDescent="1.2">
      <c r="A17" s="19" t="s">
        <v>21</v>
      </c>
      <c r="B17" s="20" t="s">
        <v>50</v>
      </c>
      <c r="C17" s="21">
        <v>7</v>
      </c>
      <c r="D17" s="22">
        <v>1</v>
      </c>
      <c r="E17" s="23" t="s">
        <v>51</v>
      </c>
      <c r="F17" s="24" t="s">
        <v>24</v>
      </c>
      <c r="G17" s="25" t="s">
        <v>68</v>
      </c>
      <c r="H17" s="26" t="s">
        <v>69</v>
      </c>
      <c r="I17" s="27" t="s">
        <v>39</v>
      </c>
      <c r="J17" s="28">
        <v>233</v>
      </c>
      <c r="K17" s="28" t="s">
        <v>28</v>
      </c>
      <c r="L17" s="29">
        <v>516</v>
      </c>
      <c r="M17" s="30">
        <v>0.45155038759689925</v>
      </c>
      <c r="N17" s="30" t="s">
        <v>28</v>
      </c>
      <c r="O17" s="31">
        <v>3</v>
      </c>
      <c r="P17" s="32">
        <v>2</v>
      </c>
      <c r="Q17" s="32">
        <v>2</v>
      </c>
      <c r="R17" s="33">
        <v>160</v>
      </c>
      <c r="S17" s="34">
        <v>0.5</v>
      </c>
      <c r="T17" s="34" t="s">
        <v>28</v>
      </c>
      <c r="U17" s="40">
        <f t="shared" si="0"/>
        <v>230</v>
      </c>
      <c r="V17" s="29">
        <v>0</v>
      </c>
      <c r="W17" s="38">
        <v>70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38">
        <v>90</v>
      </c>
      <c r="AH17" s="29">
        <v>0</v>
      </c>
      <c r="AI17" s="38">
        <v>70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</row>
    <row r="18" spans="1:54" ht="24.25" x14ac:dyDescent="1.2">
      <c r="A18" s="19" t="s">
        <v>21</v>
      </c>
      <c r="B18" s="20" t="s">
        <v>50</v>
      </c>
      <c r="C18" s="21">
        <v>8</v>
      </c>
      <c r="D18" s="22">
        <v>1</v>
      </c>
      <c r="E18" s="23" t="s">
        <v>51</v>
      </c>
      <c r="F18" s="24" t="s">
        <v>24</v>
      </c>
      <c r="G18" s="25" t="s">
        <v>70</v>
      </c>
      <c r="H18" s="26" t="s">
        <v>71</v>
      </c>
      <c r="I18" s="27" t="s">
        <v>33</v>
      </c>
      <c r="J18" s="28">
        <v>178</v>
      </c>
      <c r="K18" s="28" t="s">
        <v>28</v>
      </c>
      <c r="L18" s="29">
        <v>260</v>
      </c>
      <c r="M18" s="30">
        <v>0.68461538461538463</v>
      </c>
      <c r="N18" s="30" t="s">
        <v>28</v>
      </c>
      <c r="O18" s="31">
        <v>2</v>
      </c>
      <c r="P18" s="32">
        <v>2</v>
      </c>
      <c r="Q18" s="32">
        <v>2</v>
      </c>
      <c r="R18" s="33">
        <v>140</v>
      </c>
      <c r="S18" s="34">
        <v>0.5</v>
      </c>
      <c r="T18" s="34" t="s">
        <v>28</v>
      </c>
      <c r="U18" s="40">
        <f t="shared" si="0"/>
        <v>140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38">
        <v>50</v>
      </c>
      <c r="AE18" s="29">
        <v>0</v>
      </c>
      <c r="AF18" s="29">
        <v>0</v>
      </c>
      <c r="AG18" s="29">
        <v>0</v>
      </c>
      <c r="AH18" s="38">
        <v>90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</row>
    <row r="19" spans="1:54" ht="24.25" x14ac:dyDescent="1.2">
      <c r="A19" s="19" t="s">
        <v>21</v>
      </c>
      <c r="B19" s="20" t="s">
        <v>50</v>
      </c>
      <c r="C19" s="21">
        <v>9</v>
      </c>
      <c r="D19" s="22">
        <v>1</v>
      </c>
      <c r="E19" s="23" t="s">
        <v>51</v>
      </c>
      <c r="F19" s="24" t="s">
        <v>24</v>
      </c>
      <c r="G19" s="25" t="s">
        <v>72</v>
      </c>
      <c r="H19" s="26" t="s">
        <v>73</v>
      </c>
      <c r="I19" s="27" t="s">
        <v>36</v>
      </c>
      <c r="J19" s="28">
        <v>135</v>
      </c>
      <c r="K19" s="28" t="s">
        <v>28</v>
      </c>
      <c r="L19" s="29">
        <v>306</v>
      </c>
      <c r="M19" s="30">
        <v>0.44117647058823528</v>
      </c>
      <c r="N19" s="30" t="s">
        <v>28</v>
      </c>
      <c r="O19" s="31">
        <v>2</v>
      </c>
      <c r="P19" s="32">
        <v>2</v>
      </c>
      <c r="Q19" s="32">
        <v>2</v>
      </c>
      <c r="R19" s="33">
        <v>140</v>
      </c>
      <c r="S19" s="34">
        <v>0.5</v>
      </c>
      <c r="T19" s="34" t="s">
        <v>28</v>
      </c>
      <c r="U19" s="40">
        <f t="shared" si="0"/>
        <v>140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38">
        <v>90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38">
        <v>50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</row>
    <row r="20" spans="1:54" ht="24.25" x14ac:dyDescent="1.2">
      <c r="A20" s="19" t="s">
        <v>21</v>
      </c>
      <c r="B20" s="20" t="s">
        <v>50</v>
      </c>
      <c r="C20" s="21">
        <v>10</v>
      </c>
      <c r="D20" s="22">
        <v>1</v>
      </c>
      <c r="E20" s="23" t="s">
        <v>51</v>
      </c>
      <c r="F20" s="24" t="s">
        <v>24</v>
      </c>
      <c r="G20" s="25" t="s">
        <v>74</v>
      </c>
      <c r="H20" s="26" t="s">
        <v>75</v>
      </c>
      <c r="I20" s="27" t="s">
        <v>76</v>
      </c>
      <c r="J20" s="28">
        <v>77</v>
      </c>
      <c r="K20" s="28" t="s">
        <v>28</v>
      </c>
      <c r="L20" s="29">
        <v>167</v>
      </c>
      <c r="M20" s="30">
        <v>0.46107784431137727</v>
      </c>
      <c r="N20" s="30" t="s">
        <v>28</v>
      </c>
      <c r="O20" s="31">
        <v>1</v>
      </c>
      <c r="P20" s="32">
        <v>2</v>
      </c>
      <c r="Q20" s="32">
        <v>2</v>
      </c>
      <c r="R20" s="33">
        <v>90</v>
      </c>
      <c r="S20" s="34">
        <v>0.5</v>
      </c>
      <c r="T20" s="34" t="s">
        <v>28</v>
      </c>
      <c r="U20" s="40">
        <f t="shared" si="0"/>
        <v>90</v>
      </c>
      <c r="V20" s="29">
        <v>0</v>
      </c>
      <c r="W20" s="38">
        <v>90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0</v>
      </c>
    </row>
    <row r="21" spans="1:54" ht="24.25" x14ac:dyDescent="1.2">
      <c r="A21" s="19" t="s">
        <v>21</v>
      </c>
      <c r="B21" s="20" t="s">
        <v>50</v>
      </c>
      <c r="C21" s="21">
        <v>11</v>
      </c>
      <c r="D21" s="22">
        <v>1</v>
      </c>
      <c r="E21" s="23" t="s">
        <v>51</v>
      </c>
      <c r="F21" s="24" t="s">
        <v>24</v>
      </c>
      <c r="G21" s="25" t="s">
        <v>77</v>
      </c>
      <c r="H21" s="26" t="s">
        <v>78</v>
      </c>
      <c r="I21" s="27" t="s">
        <v>79</v>
      </c>
      <c r="J21" s="28">
        <v>77</v>
      </c>
      <c r="K21" s="28" t="s">
        <v>28</v>
      </c>
      <c r="L21" s="29">
        <v>150</v>
      </c>
      <c r="M21" s="30">
        <v>0.51333333333333331</v>
      </c>
      <c r="N21" s="30" t="s">
        <v>28</v>
      </c>
      <c r="O21" s="31">
        <v>1</v>
      </c>
      <c r="P21" s="32">
        <v>2</v>
      </c>
      <c r="Q21" s="32">
        <v>2</v>
      </c>
      <c r="R21" s="33">
        <v>70</v>
      </c>
      <c r="S21" s="34">
        <v>0.5</v>
      </c>
      <c r="T21" s="34" t="s">
        <v>28</v>
      </c>
      <c r="U21" s="40">
        <f t="shared" si="0"/>
        <v>70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38">
        <v>70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0</v>
      </c>
    </row>
    <row r="22" spans="1:54" ht="24.25" x14ac:dyDescent="1.2">
      <c r="A22" s="19" t="s">
        <v>21</v>
      </c>
      <c r="B22" s="20" t="s">
        <v>50</v>
      </c>
      <c r="C22" s="21">
        <v>12</v>
      </c>
      <c r="D22" s="22">
        <v>1</v>
      </c>
      <c r="E22" s="23" t="s">
        <v>51</v>
      </c>
      <c r="F22" s="24" t="s">
        <v>24</v>
      </c>
      <c r="G22" s="25" t="s">
        <v>80</v>
      </c>
      <c r="H22" s="26" t="s">
        <v>81</v>
      </c>
      <c r="I22" s="27" t="s">
        <v>47</v>
      </c>
      <c r="J22" s="28">
        <v>82</v>
      </c>
      <c r="K22" s="28" t="s">
        <v>28</v>
      </c>
      <c r="L22" s="29">
        <v>165</v>
      </c>
      <c r="M22" s="30">
        <v>0.49696969696969695</v>
      </c>
      <c r="N22" s="30" t="s">
        <v>28</v>
      </c>
      <c r="O22" s="31">
        <v>1</v>
      </c>
      <c r="P22" s="32">
        <v>2</v>
      </c>
      <c r="Q22" s="32">
        <v>2</v>
      </c>
      <c r="R22" s="33">
        <v>50</v>
      </c>
      <c r="S22" s="34">
        <v>0.5</v>
      </c>
      <c r="T22" s="34" t="s">
        <v>28</v>
      </c>
      <c r="U22" s="40">
        <f t="shared" si="0"/>
        <v>50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38">
        <v>50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</row>
    <row r="23" spans="1:54" ht="24.25" x14ac:dyDescent="1.2">
      <c r="A23" s="19" t="s">
        <v>21</v>
      </c>
      <c r="B23" s="20" t="s">
        <v>50</v>
      </c>
      <c r="C23" s="21">
        <v>13</v>
      </c>
      <c r="D23" s="22">
        <v>1</v>
      </c>
      <c r="E23" s="23" t="s">
        <v>51</v>
      </c>
      <c r="F23" s="24" t="s">
        <v>24</v>
      </c>
      <c r="G23" s="25" t="s">
        <v>82</v>
      </c>
      <c r="H23" s="26" t="s">
        <v>83</v>
      </c>
      <c r="I23" s="27" t="s">
        <v>63</v>
      </c>
      <c r="J23" s="28">
        <v>73</v>
      </c>
      <c r="K23" s="28" t="s">
        <v>28</v>
      </c>
      <c r="L23" s="29">
        <v>151</v>
      </c>
      <c r="M23" s="30">
        <v>0.48344370860927155</v>
      </c>
      <c r="N23" s="30" t="s">
        <v>28</v>
      </c>
      <c r="O23" s="31">
        <v>1</v>
      </c>
      <c r="P23" s="32">
        <v>2</v>
      </c>
      <c r="Q23" s="32">
        <v>2</v>
      </c>
      <c r="R23" s="33">
        <v>30</v>
      </c>
      <c r="S23" s="34">
        <v>0.5</v>
      </c>
      <c r="T23" s="34" t="s">
        <v>28</v>
      </c>
      <c r="U23" s="40">
        <f t="shared" si="0"/>
        <v>30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38">
        <v>30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</row>
    <row r="24" spans="1:54" ht="24.25" x14ac:dyDescent="1.2">
      <c r="A24" s="19" t="s">
        <v>21</v>
      </c>
      <c r="B24" s="20" t="s">
        <v>50</v>
      </c>
      <c r="C24" s="21">
        <v>14</v>
      </c>
      <c r="D24" s="22">
        <v>1</v>
      </c>
      <c r="E24" s="23" t="s">
        <v>51</v>
      </c>
      <c r="F24" s="24" t="s">
        <v>24</v>
      </c>
      <c r="G24" s="25" t="s">
        <v>84</v>
      </c>
      <c r="H24" s="26" t="s">
        <v>85</v>
      </c>
      <c r="I24" s="27" t="s">
        <v>33</v>
      </c>
      <c r="J24" s="28">
        <v>64</v>
      </c>
      <c r="K24" s="28" t="s">
        <v>28</v>
      </c>
      <c r="L24" s="29">
        <v>137</v>
      </c>
      <c r="M24" s="30">
        <v>0.46715328467153283</v>
      </c>
      <c r="N24" s="30" t="s">
        <v>28</v>
      </c>
      <c r="O24" s="31">
        <v>1</v>
      </c>
      <c r="P24" s="32">
        <v>2</v>
      </c>
      <c r="Q24" s="32">
        <v>2</v>
      </c>
      <c r="R24" s="33">
        <v>30</v>
      </c>
      <c r="S24" s="34">
        <v>0.5</v>
      </c>
      <c r="T24" s="34" t="s">
        <v>28</v>
      </c>
      <c r="U24" s="40">
        <f t="shared" si="0"/>
        <v>30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38">
        <v>30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0</v>
      </c>
    </row>
    <row r="25" spans="1:54" ht="24.25" x14ac:dyDescent="1.2">
      <c r="A25" s="19" t="s">
        <v>21</v>
      </c>
      <c r="B25" s="20" t="s">
        <v>50</v>
      </c>
      <c r="C25" s="21">
        <v>15</v>
      </c>
      <c r="D25" s="22">
        <v>1</v>
      </c>
      <c r="E25" s="23" t="s">
        <v>51</v>
      </c>
      <c r="F25" s="24" t="s">
        <v>24</v>
      </c>
      <c r="G25" s="25" t="s">
        <v>86</v>
      </c>
      <c r="H25" s="26" t="s">
        <v>87</v>
      </c>
      <c r="I25" s="27" t="s">
        <v>44</v>
      </c>
      <c r="J25" s="28">
        <v>68</v>
      </c>
      <c r="K25" s="28" t="s">
        <v>28</v>
      </c>
      <c r="L25" s="29">
        <v>169</v>
      </c>
      <c r="M25" s="30">
        <v>0.40236686390532544</v>
      </c>
      <c r="N25" s="30" t="s">
        <v>28</v>
      </c>
      <c r="O25" s="31">
        <v>1</v>
      </c>
      <c r="P25" s="32">
        <v>2</v>
      </c>
      <c r="Q25" s="32">
        <v>2</v>
      </c>
      <c r="R25" s="33">
        <v>10</v>
      </c>
      <c r="S25" s="34">
        <v>0.5</v>
      </c>
      <c r="T25" s="34" t="s">
        <v>28</v>
      </c>
      <c r="U25" s="40">
        <f t="shared" si="0"/>
        <v>10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38">
        <v>10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29">
        <v>0</v>
      </c>
      <c r="BB25" s="29">
        <v>0</v>
      </c>
    </row>
    <row r="26" spans="1:54" ht="24.25" x14ac:dyDescent="1.2">
      <c r="A26" s="19" t="s">
        <v>21</v>
      </c>
      <c r="B26" s="20" t="s">
        <v>88</v>
      </c>
      <c r="C26" s="21">
        <v>1</v>
      </c>
      <c r="D26" s="22">
        <v>1</v>
      </c>
      <c r="E26" s="23" t="s">
        <v>89</v>
      </c>
      <c r="F26" s="24" t="s">
        <v>24</v>
      </c>
      <c r="G26" s="25" t="s">
        <v>90</v>
      </c>
      <c r="H26" s="26" t="s">
        <v>91</v>
      </c>
      <c r="I26" s="27" t="s">
        <v>27</v>
      </c>
      <c r="J26" s="28">
        <v>131.57999999999998</v>
      </c>
      <c r="K26" s="28">
        <v>153</v>
      </c>
      <c r="L26" s="29">
        <v>251</v>
      </c>
      <c r="M26" s="30">
        <v>0.52422310756972101</v>
      </c>
      <c r="N26" s="30">
        <v>0.60956175298804782</v>
      </c>
      <c r="O26" s="31">
        <v>2</v>
      </c>
      <c r="P26" s="32">
        <v>2</v>
      </c>
      <c r="Q26" s="32">
        <v>2</v>
      </c>
      <c r="R26" s="33">
        <v>240</v>
      </c>
      <c r="S26" s="34">
        <v>0.34400000000000003</v>
      </c>
      <c r="T26" s="34">
        <v>0.4</v>
      </c>
      <c r="U26" s="40">
        <f t="shared" si="0"/>
        <v>240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38">
        <v>120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38">
        <v>120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</row>
    <row r="27" spans="1:54" ht="24.25" x14ac:dyDescent="1.2">
      <c r="A27" s="19" t="s">
        <v>21</v>
      </c>
      <c r="B27" s="20" t="s">
        <v>88</v>
      </c>
      <c r="C27" s="21">
        <v>2</v>
      </c>
      <c r="D27" s="22">
        <v>1</v>
      </c>
      <c r="E27" s="23" t="s">
        <v>89</v>
      </c>
      <c r="F27" s="24" t="s">
        <v>24</v>
      </c>
      <c r="G27" s="25" t="s">
        <v>92</v>
      </c>
      <c r="H27" s="26" t="s">
        <v>93</v>
      </c>
      <c r="I27" s="27" t="s">
        <v>76</v>
      </c>
      <c r="J27" s="28">
        <v>251.11999999999998</v>
      </c>
      <c r="K27" s="28">
        <v>292</v>
      </c>
      <c r="L27" s="29">
        <v>522</v>
      </c>
      <c r="M27" s="30">
        <v>0.48107279693486588</v>
      </c>
      <c r="N27" s="30">
        <v>0.55938697318007657</v>
      </c>
      <c r="O27" s="31">
        <v>4</v>
      </c>
      <c r="P27" s="32">
        <v>2</v>
      </c>
      <c r="Q27" s="32">
        <v>2</v>
      </c>
      <c r="R27" s="33">
        <v>240</v>
      </c>
      <c r="S27" s="34">
        <v>0.34400000000000003</v>
      </c>
      <c r="T27" s="34">
        <v>0.4</v>
      </c>
      <c r="U27" s="40">
        <f t="shared" si="0"/>
        <v>335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38">
        <v>5</v>
      </c>
      <c r="AB27" s="29">
        <v>0</v>
      </c>
      <c r="AC27" s="29">
        <v>0</v>
      </c>
      <c r="AD27" s="29">
        <v>0</v>
      </c>
      <c r="AE27" s="38">
        <v>120</v>
      </c>
      <c r="AF27" s="29">
        <v>0</v>
      </c>
      <c r="AG27" s="29">
        <v>0</v>
      </c>
      <c r="AH27" s="29">
        <v>0</v>
      </c>
      <c r="AI27" s="29">
        <v>0</v>
      </c>
      <c r="AJ27" s="38">
        <v>120</v>
      </c>
      <c r="AK27" s="38">
        <v>90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</row>
    <row r="28" spans="1:54" ht="24.25" x14ac:dyDescent="1.2">
      <c r="A28" s="19" t="s">
        <v>21</v>
      </c>
      <c r="B28" s="20" t="s">
        <v>88</v>
      </c>
      <c r="C28" s="21">
        <v>3</v>
      </c>
      <c r="D28" s="22">
        <v>1</v>
      </c>
      <c r="E28" s="23" t="s">
        <v>89</v>
      </c>
      <c r="F28" s="24" t="s">
        <v>24</v>
      </c>
      <c r="G28" s="25" t="s">
        <v>94</v>
      </c>
      <c r="H28" s="26" t="s">
        <v>95</v>
      </c>
      <c r="I28" s="27" t="s">
        <v>63</v>
      </c>
      <c r="J28" s="28">
        <v>190.92000000000002</v>
      </c>
      <c r="K28" s="28">
        <v>222</v>
      </c>
      <c r="L28" s="29">
        <v>350</v>
      </c>
      <c r="M28" s="30">
        <v>0.54548571428571435</v>
      </c>
      <c r="N28" s="30">
        <v>0.63428571428571423</v>
      </c>
      <c r="O28" s="31">
        <v>3</v>
      </c>
      <c r="P28" s="32">
        <v>2</v>
      </c>
      <c r="Q28" s="32">
        <v>2</v>
      </c>
      <c r="R28" s="33">
        <v>210</v>
      </c>
      <c r="S28" s="34">
        <v>0.34400000000000003</v>
      </c>
      <c r="T28" s="34">
        <v>0.4</v>
      </c>
      <c r="U28" s="40">
        <f t="shared" si="0"/>
        <v>280</v>
      </c>
      <c r="V28" s="29">
        <v>0</v>
      </c>
      <c r="W28" s="29">
        <v>0</v>
      </c>
      <c r="X28" s="29">
        <v>0</v>
      </c>
      <c r="Y28" s="29">
        <v>0</v>
      </c>
      <c r="Z28" s="38">
        <v>120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38">
        <v>70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38">
        <v>90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</row>
    <row r="29" spans="1:54" ht="24.25" x14ac:dyDescent="1.2">
      <c r="A29" s="19" t="s">
        <v>21</v>
      </c>
      <c r="B29" s="20" t="s">
        <v>88</v>
      </c>
      <c r="C29" s="21">
        <v>4</v>
      </c>
      <c r="D29" s="22">
        <v>1</v>
      </c>
      <c r="E29" s="23" t="s">
        <v>89</v>
      </c>
      <c r="F29" s="24" t="s">
        <v>24</v>
      </c>
      <c r="G29" s="25" t="s">
        <v>96</v>
      </c>
      <c r="H29" s="26" t="s">
        <v>97</v>
      </c>
      <c r="I29" s="27" t="s">
        <v>79</v>
      </c>
      <c r="J29" s="28">
        <v>133.30000000000001</v>
      </c>
      <c r="K29" s="28">
        <v>155</v>
      </c>
      <c r="L29" s="29">
        <v>295</v>
      </c>
      <c r="M29" s="30">
        <v>0.45186440677966105</v>
      </c>
      <c r="N29" s="30">
        <v>0.52542372881355937</v>
      </c>
      <c r="O29" s="31">
        <v>2</v>
      </c>
      <c r="P29" s="32">
        <v>2</v>
      </c>
      <c r="Q29" s="32">
        <v>2</v>
      </c>
      <c r="R29" s="33">
        <v>190</v>
      </c>
      <c r="S29" s="34">
        <v>0.34400000000000003</v>
      </c>
      <c r="T29" s="34">
        <v>0.4</v>
      </c>
      <c r="U29" s="40">
        <f t="shared" si="0"/>
        <v>190</v>
      </c>
      <c r="V29" s="29">
        <v>0</v>
      </c>
      <c r="W29" s="29">
        <v>0</v>
      </c>
      <c r="X29" s="29">
        <v>0</v>
      </c>
      <c r="Y29" s="38">
        <v>70</v>
      </c>
      <c r="Z29" s="29">
        <v>0</v>
      </c>
      <c r="AA29" s="29">
        <v>0</v>
      </c>
      <c r="AB29" s="29">
        <v>0</v>
      </c>
      <c r="AC29" s="38">
        <v>120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</row>
    <row r="30" spans="1:54" ht="24.25" x14ac:dyDescent="1.2">
      <c r="A30" s="19" t="s">
        <v>21</v>
      </c>
      <c r="B30" s="20" t="s">
        <v>88</v>
      </c>
      <c r="C30" s="21">
        <v>5</v>
      </c>
      <c r="D30" s="22">
        <v>1</v>
      </c>
      <c r="E30" s="23" t="s">
        <v>89</v>
      </c>
      <c r="F30" s="24" t="s">
        <v>24</v>
      </c>
      <c r="G30" s="25" t="s">
        <v>98</v>
      </c>
      <c r="H30" s="26" t="s">
        <v>99</v>
      </c>
      <c r="I30" s="27" t="s">
        <v>56</v>
      </c>
      <c r="J30" s="28">
        <v>191.78</v>
      </c>
      <c r="K30" s="28">
        <v>223</v>
      </c>
      <c r="L30" s="29">
        <v>391</v>
      </c>
      <c r="M30" s="30">
        <v>0.49048593350383635</v>
      </c>
      <c r="N30" s="30">
        <v>0.57033248081841437</v>
      </c>
      <c r="O30" s="31">
        <v>3</v>
      </c>
      <c r="P30" s="32">
        <v>2</v>
      </c>
      <c r="Q30" s="32">
        <v>2</v>
      </c>
      <c r="R30" s="33">
        <v>180</v>
      </c>
      <c r="S30" s="34">
        <v>0.34400000000000003</v>
      </c>
      <c r="T30" s="34">
        <v>0.4</v>
      </c>
      <c r="U30" s="40">
        <f t="shared" si="0"/>
        <v>230</v>
      </c>
      <c r="V30" s="29">
        <v>0</v>
      </c>
      <c r="W30" s="29">
        <v>0</v>
      </c>
      <c r="X30" s="29">
        <v>0</v>
      </c>
      <c r="Y30" s="29">
        <v>0</v>
      </c>
      <c r="Z30" s="38">
        <v>90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38">
        <v>90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38">
        <v>50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0</v>
      </c>
    </row>
    <row r="31" spans="1:54" ht="24.25" x14ac:dyDescent="1.2">
      <c r="A31" s="19" t="s">
        <v>21</v>
      </c>
      <c r="B31" s="20" t="s">
        <v>88</v>
      </c>
      <c r="C31" s="21">
        <v>6</v>
      </c>
      <c r="D31" s="22">
        <v>1</v>
      </c>
      <c r="E31" s="23" t="s">
        <v>89</v>
      </c>
      <c r="F31" s="24" t="s">
        <v>24</v>
      </c>
      <c r="G31" s="25" t="s">
        <v>100</v>
      </c>
      <c r="H31" s="26" t="s">
        <v>101</v>
      </c>
      <c r="I31" s="27" t="s">
        <v>76</v>
      </c>
      <c r="J31" s="28">
        <v>254.56</v>
      </c>
      <c r="K31" s="28">
        <v>296</v>
      </c>
      <c r="L31" s="29">
        <v>482</v>
      </c>
      <c r="M31" s="30">
        <v>0.52813278008298759</v>
      </c>
      <c r="N31" s="30">
        <v>0.61410788381742742</v>
      </c>
      <c r="O31" s="31">
        <v>4</v>
      </c>
      <c r="P31" s="32">
        <v>2</v>
      </c>
      <c r="Q31" s="32">
        <v>2</v>
      </c>
      <c r="R31" s="33">
        <v>160</v>
      </c>
      <c r="S31" s="34">
        <v>0.34400000000000003</v>
      </c>
      <c r="T31" s="34">
        <v>0.4</v>
      </c>
      <c r="U31" s="40">
        <f t="shared" si="0"/>
        <v>260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38">
        <v>50</v>
      </c>
      <c r="AB31" s="29">
        <v>0</v>
      </c>
      <c r="AC31" s="29">
        <v>0</v>
      </c>
      <c r="AD31" s="29">
        <v>0</v>
      </c>
      <c r="AE31" s="38">
        <v>70</v>
      </c>
      <c r="AF31" s="29">
        <v>0</v>
      </c>
      <c r="AG31" s="29">
        <v>0</v>
      </c>
      <c r="AH31" s="29">
        <v>0</v>
      </c>
      <c r="AI31" s="29">
        <v>0</v>
      </c>
      <c r="AJ31" s="38">
        <v>90</v>
      </c>
      <c r="AK31" s="38">
        <v>50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</row>
    <row r="32" spans="1:54" ht="24.25" x14ac:dyDescent="1.2">
      <c r="A32" s="19" t="s">
        <v>21</v>
      </c>
      <c r="B32" s="20" t="s">
        <v>88</v>
      </c>
      <c r="C32" s="21">
        <v>7</v>
      </c>
      <c r="D32" s="22">
        <v>1</v>
      </c>
      <c r="E32" s="23" t="s">
        <v>89</v>
      </c>
      <c r="F32" s="24" t="s">
        <v>24</v>
      </c>
      <c r="G32" s="25" t="s">
        <v>102</v>
      </c>
      <c r="H32" s="26" t="s">
        <v>103</v>
      </c>
      <c r="I32" s="27" t="s">
        <v>104</v>
      </c>
      <c r="J32" s="28">
        <v>132.44</v>
      </c>
      <c r="K32" s="28">
        <v>154</v>
      </c>
      <c r="L32" s="29">
        <v>274</v>
      </c>
      <c r="M32" s="30">
        <v>0.48335766423357662</v>
      </c>
      <c r="N32" s="30">
        <v>0.56204379562043794</v>
      </c>
      <c r="O32" s="31">
        <v>2</v>
      </c>
      <c r="P32" s="32">
        <v>2</v>
      </c>
      <c r="Q32" s="32">
        <v>2</v>
      </c>
      <c r="R32" s="33">
        <v>160</v>
      </c>
      <c r="S32" s="34">
        <v>0.34400000000000003</v>
      </c>
      <c r="T32" s="34">
        <v>0.4</v>
      </c>
      <c r="U32" s="40">
        <f t="shared" si="0"/>
        <v>160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38">
        <v>70</v>
      </c>
      <c r="AB32" s="29">
        <v>0</v>
      </c>
      <c r="AC32" s="29">
        <v>0</v>
      </c>
      <c r="AD32" s="29">
        <v>0</v>
      </c>
      <c r="AE32" s="38">
        <v>90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0</v>
      </c>
    </row>
    <row r="33" spans="1:54" ht="24.25" x14ac:dyDescent="1.2">
      <c r="A33" s="19" t="s">
        <v>21</v>
      </c>
      <c r="B33" s="20" t="s">
        <v>88</v>
      </c>
      <c r="C33" s="21">
        <v>8</v>
      </c>
      <c r="D33" s="22">
        <v>1</v>
      </c>
      <c r="E33" s="23" t="s">
        <v>89</v>
      </c>
      <c r="F33" s="24" t="s">
        <v>24</v>
      </c>
      <c r="G33" s="25" t="s">
        <v>105</v>
      </c>
      <c r="H33" s="26" t="s">
        <v>106</v>
      </c>
      <c r="I33" s="27" t="s">
        <v>27</v>
      </c>
      <c r="J33" s="28">
        <v>147.06</v>
      </c>
      <c r="K33" s="28">
        <v>171</v>
      </c>
      <c r="L33" s="29">
        <v>443</v>
      </c>
      <c r="M33" s="30">
        <v>0.33196388261851018</v>
      </c>
      <c r="N33" s="30">
        <v>0.38600451467268621</v>
      </c>
      <c r="O33" s="31">
        <v>3</v>
      </c>
      <c r="P33" s="32">
        <v>2</v>
      </c>
      <c r="Q33" s="32">
        <v>2</v>
      </c>
      <c r="R33" s="33">
        <v>160</v>
      </c>
      <c r="S33" s="34">
        <v>0.34400000000000003</v>
      </c>
      <c r="T33" s="34">
        <v>0.4</v>
      </c>
      <c r="U33" s="40">
        <f t="shared" si="0"/>
        <v>230</v>
      </c>
      <c r="V33" s="29">
        <v>0</v>
      </c>
      <c r="W33" s="29">
        <v>0</v>
      </c>
      <c r="X33" s="29">
        <v>0</v>
      </c>
      <c r="Y33" s="29">
        <v>0</v>
      </c>
      <c r="Z33" s="38">
        <v>70</v>
      </c>
      <c r="AA33" s="29">
        <v>0</v>
      </c>
      <c r="AB33" s="29">
        <v>0</v>
      </c>
      <c r="AC33" s="38">
        <v>90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38">
        <v>70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</row>
    <row r="34" spans="1:54" ht="24.25" x14ac:dyDescent="1.2">
      <c r="A34" s="19" t="s">
        <v>21</v>
      </c>
      <c r="B34" s="20" t="s">
        <v>88</v>
      </c>
      <c r="C34" s="21">
        <v>9</v>
      </c>
      <c r="D34" s="22">
        <v>1</v>
      </c>
      <c r="E34" s="23" t="s">
        <v>89</v>
      </c>
      <c r="F34" s="24" t="s">
        <v>24</v>
      </c>
      <c r="G34" s="25" t="s">
        <v>107</v>
      </c>
      <c r="H34" s="26" t="s">
        <v>108</v>
      </c>
      <c r="I34" s="27" t="s">
        <v>109</v>
      </c>
      <c r="J34" s="28">
        <v>228.76000000000002</v>
      </c>
      <c r="K34" s="28">
        <v>266</v>
      </c>
      <c r="L34" s="29">
        <v>545</v>
      </c>
      <c r="M34" s="30">
        <v>0.41974311926605506</v>
      </c>
      <c r="N34" s="30">
        <v>0.48807339449541287</v>
      </c>
      <c r="O34" s="31">
        <v>4</v>
      </c>
      <c r="P34" s="32">
        <v>2</v>
      </c>
      <c r="Q34" s="32">
        <v>2</v>
      </c>
      <c r="R34" s="33">
        <v>140</v>
      </c>
      <c r="S34" s="34">
        <v>0.34400000000000003</v>
      </c>
      <c r="T34" s="34">
        <v>0.4</v>
      </c>
      <c r="U34" s="40">
        <f t="shared" si="0"/>
        <v>175</v>
      </c>
      <c r="V34" s="29">
        <v>0</v>
      </c>
      <c r="W34" s="29">
        <v>0</v>
      </c>
      <c r="X34" s="29">
        <v>0</v>
      </c>
      <c r="Y34" s="38">
        <v>90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38">
        <v>50</v>
      </c>
      <c r="AF34" s="29">
        <v>0</v>
      </c>
      <c r="AG34" s="29">
        <v>0</v>
      </c>
      <c r="AH34" s="29">
        <v>0</v>
      </c>
      <c r="AI34" s="29">
        <v>0</v>
      </c>
      <c r="AJ34" s="38">
        <v>5</v>
      </c>
      <c r="AK34" s="38">
        <v>30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</row>
    <row r="35" spans="1:54" ht="24.25" x14ac:dyDescent="1.2">
      <c r="A35" s="19" t="s">
        <v>21</v>
      </c>
      <c r="B35" s="20" t="s">
        <v>88</v>
      </c>
      <c r="C35" s="21">
        <v>10</v>
      </c>
      <c r="D35" s="22">
        <v>1</v>
      </c>
      <c r="E35" s="23" t="s">
        <v>89</v>
      </c>
      <c r="F35" s="24" t="s">
        <v>24</v>
      </c>
      <c r="G35" s="25" t="s">
        <v>110</v>
      </c>
      <c r="H35" s="26" t="s">
        <v>111</v>
      </c>
      <c r="I35" s="27" t="s">
        <v>76</v>
      </c>
      <c r="J35" s="28">
        <v>189.2</v>
      </c>
      <c r="K35" s="28">
        <v>220</v>
      </c>
      <c r="L35" s="29">
        <v>438</v>
      </c>
      <c r="M35" s="30">
        <v>0.43196347031963467</v>
      </c>
      <c r="N35" s="30">
        <v>0.50228310502283102</v>
      </c>
      <c r="O35" s="31">
        <v>3</v>
      </c>
      <c r="P35" s="32">
        <v>2</v>
      </c>
      <c r="Q35" s="32">
        <v>2</v>
      </c>
      <c r="R35" s="33">
        <v>130</v>
      </c>
      <c r="S35" s="34">
        <v>0.34400000000000003</v>
      </c>
      <c r="T35" s="34">
        <v>0.4</v>
      </c>
      <c r="U35" s="40">
        <f t="shared" si="0"/>
        <v>135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38">
        <v>5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38">
        <v>10</v>
      </c>
      <c r="AK35" s="38">
        <v>120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9">
        <v>0</v>
      </c>
      <c r="BA35" s="29">
        <v>0</v>
      </c>
      <c r="BB35" s="29">
        <v>0</v>
      </c>
    </row>
    <row r="36" spans="1:54" ht="24.25" x14ac:dyDescent="1.2">
      <c r="A36" s="19" t="s">
        <v>21</v>
      </c>
      <c r="B36" s="20" t="s">
        <v>88</v>
      </c>
      <c r="C36" s="21">
        <v>11</v>
      </c>
      <c r="D36" s="22">
        <v>1</v>
      </c>
      <c r="E36" s="23" t="s">
        <v>89</v>
      </c>
      <c r="F36" s="24" t="s">
        <v>24</v>
      </c>
      <c r="G36" s="25" t="s">
        <v>112</v>
      </c>
      <c r="H36" s="26" t="s">
        <v>113</v>
      </c>
      <c r="I36" s="27" t="s">
        <v>39</v>
      </c>
      <c r="J36" s="28">
        <v>130.72</v>
      </c>
      <c r="K36" s="28">
        <v>152</v>
      </c>
      <c r="L36" s="29">
        <v>259</v>
      </c>
      <c r="M36" s="30">
        <v>0.50471042471042471</v>
      </c>
      <c r="N36" s="30">
        <v>0.58687258687258692</v>
      </c>
      <c r="O36" s="31">
        <v>2</v>
      </c>
      <c r="P36" s="32">
        <v>2</v>
      </c>
      <c r="Q36" s="32">
        <v>2</v>
      </c>
      <c r="R36" s="33">
        <v>125</v>
      </c>
      <c r="S36" s="34">
        <v>0.34400000000000003</v>
      </c>
      <c r="T36" s="34">
        <v>0.4</v>
      </c>
      <c r="U36" s="40">
        <f t="shared" si="0"/>
        <v>125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38">
        <v>120</v>
      </c>
      <c r="AB36" s="29">
        <v>0</v>
      </c>
      <c r="AC36" s="38">
        <v>5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</row>
    <row r="37" spans="1:54" ht="24.25" x14ac:dyDescent="1.2">
      <c r="A37" s="19" t="s">
        <v>21</v>
      </c>
      <c r="B37" s="20" t="s">
        <v>88</v>
      </c>
      <c r="C37" s="21">
        <v>12</v>
      </c>
      <c r="D37" s="22">
        <v>1</v>
      </c>
      <c r="E37" s="23" t="s">
        <v>89</v>
      </c>
      <c r="F37" s="24" t="s">
        <v>24</v>
      </c>
      <c r="G37" s="25" t="s">
        <v>114</v>
      </c>
      <c r="H37" s="26" t="s">
        <v>115</v>
      </c>
      <c r="I37" s="27" t="s">
        <v>44</v>
      </c>
      <c r="J37" s="28">
        <v>190.92000000000002</v>
      </c>
      <c r="K37" s="28">
        <v>222</v>
      </c>
      <c r="L37" s="29">
        <v>402</v>
      </c>
      <c r="M37" s="30">
        <v>0.47492537313432842</v>
      </c>
      <c r="N37" s="30">
        <v>0.55223880597014929</v>
      </c>
      <c r="O37" s="31">
        <v>3</v>
      </c>
      <c r="P37" s="32">
        <v>2</v>
      </c>
      <c r="Q37" s="32">
        <v>2</v>
      </c>
      <c r="R37" s="33">
        <v>125</v>
      </c>
      <c r="S37" s="34">
        <v>0.34400000000000003</v>
      </c>
      <c r="T37" s="34">
        <v>0.4</v>
      </c>
      <c r="U37" s="40">
        <f t="shared" si="0"/>
        <v>130</v>
      </c>
      <c r="V37" s="29">
        <v>0</v>
      </c>
      <c r="W37" s="29">
        <v>0</v>
      </c>
      <c r="X37" s="29">
        <v>0</v>
      </c>
      <c r="Y37" s="38">
        <v>120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38">
        <v>5</v>
      </c>
      <c r="AF37" s="29">
        <v>0</v>
      </c>
      <c r="AG37" s="29">
        <v>0</v>
      </c>
      <c r="AH37" s="29">
        <v>0</v>
      </c>
      <c r="AI37" s="29">
        <v>0</v>
      </c>
      <c r="AJ37" s="38">
        <v>5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</row>
    <row r="38" spans="1:54" ht="24.25" x14ac:dyDescent="1.2">
      <c r="A38" s="19" t="s">
        <v>21</v>
      </c>
      <c r="B38" s="20" t="s">
        <v>88</v>
      </c>
      <c r="C38" s="21">
        <v>13</v>
      </c>
      <c r="D38" s="22">
        <v>1</v>
      </c>
      <c r="E38" s="23" t="s">
        <v>89</v>
      </c>
      <c r="F38" s="24" t="s">
        <v>24</v>
      </c>
      <c r="G38" s="25" t="s">
        <v>116</v>
      </c>
      <c r="H38" s="26" t="s">
        <v>117</v>
      </c>
      <c r="I38" s="27" t="s">
        <v>79</v>
      </c>
      <c r="J38" s="28">
        <v>121.25999999999999</v>
      </c>
      <c r="K38" s="28">
        <v>141</v>
      </c>
      <c r="L38" s="29">
        <v>241</v>
      </c>
      <c r="M38" s="30">
        <v>0.50315352697095428</v>
      </c>
      <c r="N38" s="30">
        <v>0.58506224066390045</v>
      </c>
      <c r="O38" s="31">
        <v>2</v>
      </c>
      <c r="P38" s="32">
        <v>2</v>
      </c>
      <c r="Q38" s="32">
        <v>2</v>
      </c>
      <c r="R38" s="33">
        <v>120</v>
      </c>
      <c r="S38" s="34">
        <v>0.34400000000000003</v>
      </c>
      <c r="T38" s="34">
        <v>0.4</v>
      </c>
      <c r="U38" s="40">
        <f t="shared" si="0"/>
        <v>120</v>
      </c>
      <c r="V38" s="29">
        <v>0</v>
      </c>
      <c r="W38" s="29">
        <v>0</v>
      </c>
      <c r="X38" s="29">
        <v>0</v>
      </c>
      <c r="Y38" s="38">
        <v>50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38">
        <v>70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  <c r="AW38" s="29">
        <v>0</v>
      </c>
      <c r="AX38" s="29">
        <v>0</v>
      </c>
      <c r="AY38" s="29">
        <v>0</v>
      </c>
      <c r="AZ38" s="29">
        <v>0</v>
      </c>
      <c r="BA38" s="29">
        <v>0</v>
      </c>
      <c r="BB38" s="29">
        <v>0</v>
      </c>
    </row>
    <row r="39" spans="1:54" ht="24.25" x14ac:dyDescent="1.2">
      <c r="A39" s="19" t="s">
        <v>21</v>
      </c>
      <c r="B39" s="20" t="s">
        <v>88</v>
      </c>
      <c r="C39" s="21">
        <v>14</v>
      </c>
      <c r="D39" s="22">
        <v>1</v>
      </c>
      <c r="E39" s="23" t="s">
        <v>89</v>
      </c>
      <c r="F39" s="24" t="s">
        <v>24</v>
      </c>
      <c r="G39" s="25" t="s">
        <v>118</v>
      </c>
      <c r="H39" s="26" t="s">
        <v>119</v>
      </c>
      <c r="I39" s="27" t="s">
        <v>27</v>
      </c>
      <c r="J39" s="28">
        <v>108.36</v>
      </c>
      <c r="K39" s="28">
        <v>126</v>
      </c>
      <c r="L39" s="29">
        <v>308</v>
      </c>
      <c r="M39" s="30">
        <v>0.35181818181818181</v>
      </c>
      <c r="N39" s="30">
        <v>0.40909090909090912</v>
      </c>
      <c r="O39" s="31">
        <v>2</v>
      </c>
      <c r="P39" s="32">
        <v>2</v>
      </c>
      <c r="Q39" s="32">
        <v>2</v>
      </c>
      <c r="R39" s="33">
        <v>120</v>
      </c>
      <c r="S39" s="34">
        <v>0.34400000000000003</v>
      </c>
      <c r="T39" s="34">
        <v>0.4</v>
      </c>
      <c r="U39" s="40">
        <f t="shared" si="0"/>
        <v>120</v>
      </c>
      <c r="V39" s="29">
        <v>0</v>
      </c>
      <c r="W39" s="29">
        <v>0</v>
      </c>
      <c r="X39" s="29">
        <v>0</v>
      </c>
      <c r="Y39" s="29">
        <v>0</v>
      </c>
      <c r="Z39" s="38">
        <v>50</v>
      </c>
      <c r="AA39" s="29">
        <v>0</v>
      </c>
      <c r="AB39" s="29">
        <v>0</v>
      </c>
      <c r="AC39" s="38">
        <v>70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</row>
    <row r="40" spans="1:54" ht="24.25" x14ac:dyDescent="1.2">
      <c r="A40" s="19" t="s">
        <v>21</v>
      </c>
      <c r="B40" s="20" t="s">
        <v>88</v>
      </c>
      <c r="C40" s="21">
        <v>15</v>
      </c>
      <c r="D40" s="22">
        <v>1</v>
      </c>
      <c r="E40" s="23" t="s">
        <v>89</v>
      </c>
      <c r="F40" s="24" t="s">
        <v>24</v>
      </c>
      <c r="G40" s="25" t="s">
        <v>120</v>
      </c>
      <c r="H40" s="26" t="s">
        <v>121</v>
      </c>
      <c r="I40" s="27" t="s">
        <v>47</v>
      </c>
      <c r="J40" s="28">
        <v>159.96</v>
      </c>
      <c r="K40" s="28">
        <v>186</v>
      </c>
      <c r="L40" s="29">
        <v>437</v>
      </c>
      <c r="M40" s="30">
        <v>0.36604118993135015</v>
      </c>
      <c r="N40" s="30">
        <v>0.42562929061784899</v>
      </c>
      <c r="O40" s="31">
        <v>3</v>
      </c>
      <c r="P40" s="32">
        <v>2</v>
      </c>
      <c r="Q40" s="32">
        <v>2</v>
      </c>
      <c r="R40" s="33">
        <v>95</v>
      </c>
      <c r="S40" s="34">
        <v>0.34400000000000003</v>
      </c>
      <c r="T40" s="34">
        <v>0.4</v>
      </c>
      <c r="U40" s="40">
        <f t="shared" si="0"/>
        <v>100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38">
        <v>90</v>
      </c>
      <c r="AB40" s="29">
        <v>0</v>
      </c>
      <c r="AC40" s="38">
        <v>5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38">
        <v>5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</row>
    <row r="41" spans="1:54" ht="24.25" x14ac:dyDescent="1.2">
      <c r="A41" s="19" t="s">
        <v>21</v>
      </c>
      <c r="B41" s="20" t="s">
        <v>88</v>
      </c>
      <c r="C41" s="21">
        <v>16</v>
      </c>
      <c r="D41" s="22">
        <v>1</v>
      </c>
      <c r="E41" s="23" t="s">
        <v>89</v>
      </c>
      <c r="F41" s="24" t="s">
        <v>24</v>
      </c>
      <c r="G41" s="25" t="s">
        <v>122</v>
      </c>
      <c r="H41" s="26" t="s">
        <v>123</v>
      </c>
      <c r="I41" s="27" t="s">
        <v>63</v>
      </c>
      <c r="J41" s="28">
        <v>95.460000000000008</v>
      </c>
      <c r="K41" s="28">
        <v>111</v>
      </c>
      <c r="L41" s="29">
        <v>319</v>
      </c>
      <c r="M41" s="30">
        <v>0.29924764890282135</v>
      </c>
      <c r="N41" s="30">
        <v>0.34796238244514105</v>
      </c>
      <c r="O41" s="31">
        <v>2</v>
      </c>
      <c r="P41" s="32">
        <v>2</v>
      </c>
      <c r="Q41" s="32">
        <v>2</v>
      </c>
      <c r="R41" s="33">
        <v>80</v>
      </c>
      <c r="S41" s="34">
        <v>0.34400000000000003</v>
      </c>
      <c r="T41" s="34">
        <v>0.4</v>
      </c>
      <c r="U41" s="40">
        <f t="shared" si="0"/>
        <v>80</v>
      </c>
      <c r="V41" s="29">
        <v>0</v>
      </c>
      <c r="W41" s="29">
        <v>0</v>
      </c>
      <c r="X41" s="29">
        <v>0</v>
      </c>
      <c r="Y41" s="29">
        <v>0</v>
      </c>
      <c r="Z41" s="38">
        <v>30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38">
        <v>50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</row>
    <row r="42" spans="1:54" ht="24.25" x14ac:dyDescent="1.2">
      <c r="A42" s="19" t="s">
        <v>21</v>
      </c>
      <c r="B42" s="20" t="s">
        <v>88</v>
      </c>
      <c r="C42" s="21">
        <v>17</v>
      </c>
      <c r="D42" s="22">
        <v>1</v>
      </c>
      <c r="E42" s="23" t="s">
        <v>89</v>
      </c>
      <c r="F42" s="24" t="s">
        <v>24</v>
      </c>
      <c r="G42" s="25" t="s">
        <v>124</v>
      </c>
      <c r="H42" s="26" t="s">
        <v>125</v>
      </c>
      <c r="I42" s="27" t="s">
        <v>44</v>
      </c>
      <c r="J42" s="28">
        <v>49.88</v>
      </c>
      <c r="K42" s="28">
        <v>58</v>
      </c>
      <c r="L42" s="29">
        <v>117</v>
      </c>
      <c r="M42" s="30">
        <v>0.42632478632478632</v>
      </c>
      <c r="N42" s="30">
        <v>0.49572649572649574</v>
      </c>
      <c r="O42" s="31">
        <v>1</v>
      </c>
      <c r="P42" s="32">
        <v>2</v>
      </c>
      <c r="Q42" s="32">
        <v>2</v>
      </c>
      <c r="R42" s="33">
        <v>70</v>
      </c>
      <c r="S42" s="34">
        <v>0.34400000000000003</v>
      </c>
      <c r="T42" s="34">
        <v>0.4</v>
      </c>
      <c r="U42" s="40">
        <f t="shared" si="0"/>
        <v>70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38">
        <v>70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</row>
    <row r="43" spans="1:54" ht="24.25" x14ac:dyDescent="1.2">
      <c r="A43" s="19" t="s">
        <v>21</v>
      </c>
      <c r="B43" s="20" t="s">
        <v>88</v>
      </c>
      <c r="C43" s="21">
        <v>18</v>
      </c>
      <c r="D43" s="22">
        <v>1</v>
      </c>
      <c r="E43" s="23" t="s">
        <v>89</v>
      </c>
      <c r="F43" s="24" t="s">
        <v>57</v>
      </c>
      <c r="G43" s="25" t="s">
        <v>126</v>
      </c>
      <c r="H43" s="26" t="s">
        <v>127</v>
      </c>
      <c r="I43" s="27" t="s">
        <v>47</v>
      </c>
      <c r="J43" s="28">
        <v>183.18</v>
      </c>
      <c r="K43" s="28">
        <v>213</v>
      </c>
      <c r="L43" s="29">
        <v>441</v>
      </c>
      <c r="M43" s="30">
        <v>0.41537414965986397</v>
      </c>
      <c r="N43" s="30">
        <v>0.48299319727891155</v>
      </c>
      <c r="O43" s="31">
        <v>3</v>
      </c>
      <c r="P43" s="32">
        <v>2</v>
      </c>
      <c r="Q43" s="32">
        <v>2</v>
      </c>
      <c r="R43" s="33">
        <v>60</v>
      </c>
      <c r="S43" s="34">
        <v>0.34400000000000003</v>
      </c>
      <c r="T43" s="34">
        <v>0.4</v>
      </c>
      <c r="U43" s="40">
        <f t="shared" si="0"/>
        <v>70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38">
        <v>10</v>
      </c>
      <c r="AB43" s="29">
        <v>0</v>
      </c>
      <c r="AC43" s="38">
        <v>30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38">
        <v>30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</row>
    <row r="44" spans="1:54" ht="24.25" x14ac:dyDescent="1.2">
      <c r="A44" s="19" t="s">
        <v>21</v>
      </c>
      <c r="B44" s="20" t="s">
        <v>88</v>
      </c>
      <c r="C44" s="21">
        <v>19</v>
      </c>
      <c r="D44" s="22">
        <v>1</v>
      </c>
      <c r="E44" s="23" t="s">
        <v>89</v>
      </c>
      <c r="F44" s="24" t="s">
        <v>24</v>
      </c>
      <c r="G44" s="25" t="s">
        <v>128</v>
      </c>
      <c r="H44" s="26" t="s">
        <v>129</v>
      </c>
      <c r="I44" s="27" t="s">
        <v>44</v>
      </c>
      <c r="J44" s="28">
        <v>121.25999999999999</v>
      </c>
      <c r="K44" s="28">
        <v>141</v>
      </c>
      <c r="L44" s="29">
        <v>266</v>
      </c>
      <c r="M44" s="30">
        <v>0.45586466165413531</v>
      </c>
      <c r="N44" s="30">
        <v>0.53007518796992481</v>
      </c>
      <c r="O44" s="31">
        <v>2</v>
      </c>
      <c r="P44" s="32">
        <v>2</v>
      </c>
      <c r="Q44" s="32">
        <v>2</v>
      </c>
      <c r="R44" s="33">
        <v>55</v>
      </c>
      <c r="S44" s="34">
        <v>0.34400000000000003</v>
      </c>
      <c r="T44" s="34">
        <v>0.4</v>
      </c>
      <c r="U44" s="40">
        <f t="shared" si="0"/>
        <v>55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38">
        <v>5</v>
      </c>
      <c r="AF44" s="29">
        <v>0</v>
      </c>
      <c r="AG44" s="29">
        <v>0</v>
      </c>
      <c r="AH44" s="29">
        <v>0</v>
      </c>
      <c r="AI44" s="29">
        <v>0</v>
      </c>
      <c r="AJ44" s="38">
        <v>50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</row>
    <row r="45" spans="1:54" ht="24.25" x14ac:dyDescent="1.2">
      <c r="A45" s="19" t="s">
        <v>21</v>
      </c>
      <c r="B45" s="20" t="s">
        <v>88</v>
      </c>
      <c r="C45" s="21">
        <v>20</v>
      </c>
      <c r="D45" s="22">
        <v>1</v>
      </c>
      <c r="E45" s="23" t="s">
        <v>89</v>
      </c>
      <c r="F45" s="24" t="s">
        <v>24</v>
      </c>
      <c r="G45" s="25" t="s">
        <v>130</v>
      </c>
      <c r="H45" s="26" t="s">
        <v>131</v>
      </c>
      <c r="I45" s="27" t="s">
        <v>47</v>
      </c>
      <c r="J45" s="28">
        <v>174.58</v>
      </c>
      <c r="K45" s="28">
        <v>203</v>
      </c>
      <c r="L45" s="29">
        <v>424</v>
      </c>
      <c r="M45" s="30">
        <v>0.41174528301886798</v>
      </c>
      <c r="N45" s="30">
        <v>0.47877358490566035</v>
      </c>
      <c r="O45" s="31">
        <v>3</v>
      </c>
      <c r="P45" s="32">
        <v>2</v>
      </c>
      <c r="Q45" s="32">
        <v>2</v>
      </c>
      <c r="R45" s="33">
        <v>55</v>
      </c>
      <c r="S45" s="34">
        <v>0.34400000000000003</v>
      </c>
      <c r="T45" s="34">
        <v>0.4</v>
      </c>
      <c r="U45" s="40">
        <f t="shared" si="0"/>
        <v>60</v>
      </c>
      <c r="V45" s="29">
        <v>0</v>
      </c>
      <c r="W45" s="29">
        <v>0</v>
      </c>
      <c r="X45" s="29">
        <v>0</v>
      </c>
      <c r="Y45" s="38">
        <v>5</v>
      </c>
      <c r="Z45" s="29">
        <v>0</v>
      </c>
      <c r="AA45" s="29">
        <v>0</v>
      </c>
      <c r="AB45" s="29">
        <v>0</v>
      </c>
      <c r="AC45" s="38">
        <v>50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38">
        <v>5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  <c r="AU45" s="29">
        <v>0</v>
      </c>
      <c r="AV45" s="29">
        <v>0</v>
      </c>
      <c r="AW45" s="29">
        <v>0</v>
      </c>
      <c r="AX45" s="29">
        <v>0</v>
      </c>
      <c r="AY45" s="29">
        <v>0</v>
      </c>
      <c r="AZ45" s="29">
        <v>0</v>
      </c>
      <c r="BA45" s="29">
        <v>0</v>
      </c>
      <c r="BB45" s="29">
        <v>0</v>
      </c>
    </row>
    <row r="46" spans="1:54" ht="24.25" x14ac:dyDescent="1.2">
      <c r="A46" s="19" t="s">
        <v>21</v>
      </c>
      <c r="B46" s="20" t="s">
        <v>88</v>
      </c>
      <c r="C46" s="21">
        <v>21</v>
      </c>
      <c r="D46" s="22">
        <v>1</v>
      </c>
      <c r="E46" s="23" t="s">
        <v>89</v>
      </c>
      <c r="F46" s="24" t="s">
        <v>24</v>
      </c>
      <c r="G46" s="25" t="s">
        <v>132</v>
      </c>
      <c r="H46" s="26" t="s">
        <v>133</v>
      </c>
      <c r="I46" s="27" t="s">
        <v>60</v>
      </c>
      <c r="J46" s="28">
        <v>123.84</v>
      </c>
      <c r="K46" s="28">
        <v>144</v>
      </c>
      <c r="L46" s="29">
        <v>308</v>
      </c>
      <c r="M46" s="30">
        <v>0.40207792207792209</v>
      </c>
      <c r="N46" s="30">
        <v>0.46753246753246752</v>
      </c>
      <c r="O46" s="31">
        <v>2</v>
      </c>
      <c r="P46" s="32">
        <v>2</v>
      </c>
      <c r="Q46" s="32">
        <v>2</v>
      </c>
      <c r="R46" s="33">
        <v>40</v>
      </c>
      <c r="S46" s="34">
        <v>0.34400000000000003</v>
      </c>
      <c r="T46" s="34">
        <v>0.4</v>
      </c>
      <c r="U46" s="40">
        <f t="shared" si="0"/>
        <v>40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38">
        <v>10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38">
        <v>30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</row>
    <row r="47" spans="1:54" ht="24.25" x14ac:dyDescent="1.2">
      <c r="A47" s="19" t="s">
        <v>21</v>
      </c>
      <c r="B47" s="20" t="s">
        <v>88</v>
      </c>
      <c r="C47" s="21">
        <v>22</v>
      </c>
      <c r="D47" s="22">
        <v>1</v>
      </c>
      <c r="E47" s="23" t="s">
        <v>89</v>
      </c>
      <c r="F47" s="24" t="s">
        <v>24</v>
      </c>
      <c r="G47" s="25" t="s">
        <v>134</v>
      </c>
      <c r="H47" s="26" t="s">
        <v>135</v>
      </c>
      <c r="I47" s="27" t="s">
        <v>136</v>
      </c>
      <c r="J47" s="28">
        <v>94.6</v>
      </c>
      <c r="K47" s="28">
        <v>110</v>
      </c>
      <c r="L47" s="29">
        <v>329</v>
      </c>
      <c r="M47" s="30">
        <v>0.28753799392097262</v>
      </c>
      <c r="N47" s="30">
        <v>0.33434650455927051</v>
      </c>
      <c r="O47" s="31">
        <v>2</v>
      </c>
      <c r="P47" s="32">
        <v>2</v>
      </c>
      <c r="Q47" s="32">
        <v>2</v>
      </c>
      <c r="R47" s="33">
        <v>40</v>
      </c>
      <c r="S47" s="34">
        <v>0.34400000000000003</v>
      </c>
      <c r="T47" s="34">
        <v>0.4</v>
      </c>
      <c r="U47" s="40">
        <f t="shared" si="0"/>
        <v>40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38">
        <v>30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38">
        <v>10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</row>
    <row r="48" spans="1:54" ht="24.25" x14ac:dyDescent="1.2">
      <c r="A48" s="19" t="s">
        <v>21</v>
      </c>
      <c r="B48" s="20" t="s">
        <v>88</v>
      </c>
      <c r="C48" s="21">
        <v>23</v>
      </c>
      <c r="D48" s="22">
        <v>1</v>
      </c>
      <c r="E48" s="23" t="s">
        <v>89</v>
      </c>
      <c r="F48" s="24" t="s">
        <v>24</v>
      </c>
      <c r="G48" s="25" t="s">
        <v>137</v>
      </c>
      <c r="H48" s="26" t="s">
        <v>138</v>
      </c>
      <c r="I48" s="27" t="s">
        <v>36</v>
      </c>
      <c r="J48" s="28">
        <v>118.68</v>
      </c>
      <c r="K48" s="28">
        <v>138</v>
      </c>
      <c r="L48" s="29">
        <v>319</v>
      </c>
      <c r="M48" s="30">
        <v>0.37203761755485898</v>
      </c>
      <c r="N48" s="30">
        <v>0.43260188087774293</v>
      </c>
      <c r="O48" s="31">
        <v>2</v>
      </c>
      <c r="P48" s="32">
        <v>2</v>
      </c>
      <c r="Q48" s="32">
        <v>2</v>
      </c>
      <c r="R48" s="33">
        <v>35</v>
      </c>
      <c r="S48" s="34">
        <v>0.34400000000000003</v>
      </c>
      <c r="T48" s="34">
        <v>0.4</v>
      </c>
      <c r="U48" s="40">
        <f t="shared" si="0"/>
        <v>35</v>
      </c>
      <c r="V48" s="29">
        <v>0</v>
      </c>
      <c r="W48" s="29">
        <v>0</v>
      </c>
      <c r="X48" s="29">
        <v>0</v>
      </c>
      <c r="Y48" s="38">
        <v>5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38">
        <v>30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0</v>
      </c>
      <c r="AU48" s="29">
        <v>0</v>
      </c>
      <c r="AV48" s="29">
        <v>0</v>
      </c>
      <c r="AW48" s="29">
        <v>0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</row>
    <row r="49" spans="1:54" ht="24.25" x14ac:dyDescent="1.2">
      <c r="A49" s="19" t="s">
        <v>21</v>
      </c>
      <c r="B49" s="20" t="s">
        <v>88</v>
      </c>
      <c r="C49" s="21">
        <v>24</v>
      </c>
      <c r="D49" s="22">
        <v>1</v>
      </c>
      <c r="E49" s="23" t="s">
        <v>89</v>
      </c>
      <c r="F49" s="24" t="s">
        <v>24</v>
      </c>
      <c r="G49" s="25" t="s">
        <v>139</v>
      </c>
      <c r="H49" s="26" t="s">
        <v>140</v>
      </c>
      <c r="I49" s="27" t="s">
        <v>44</v>
      </c>
      <c r="J49" s="28">
        <v>154.79999999999998</v>
      </c>
      <c r="K49" s="28">
        <v>180</v>
      </c>
      <c r="L49" s="29">
        <v>430</v>
      </c>
      <c r="M49" s="30">
        <v>0.36</v>
      </c>
      <c r="N49" s="30">
        <v>0.41860465116279072</v>
      </c>
      <c r="O49" s="31">
        <v>3</v>
      </c>
      <c r="P49" s="32">
        <v>2</v>
      </c>
      <c r="Q49" s="32">
        <v>2</v>
      </c>
      <c r="R49" s="33">
        <v>35</v>
      </c>
      <c r="S49" s="34">
        <v>0.34400000000000003</v>
      </c>
      <c r="T49" s="34">
        <v>0.4</v>
      </c>
      <c r="U49" s="40">
        <f t="shared" si="0"/>
        <v>40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38">
        <v>30</v>
      </c>
      <c r="AB49" s="29">
        <v>0</v>
      </c>
      <c r="AC49" s="29">
        <v>0</v>
      </c>
      <c r="AD49" s="29">
        <v>0</v>
      </c>
      <c r="AE49" s="38">
        <v>5</v>
      </c>
      <c r="AF49" s="29">
        <v>0</v>
      </c>
      <c r="AG49" s="29">
        <v>0</v>
      </c>
      <c r="AH49" s="29">
        <v>0</v>
      </c>
      <c r="AI49" s="29">
        <v>0</v>
      </c>
      <c r="AJ49" s="38">
        <v>5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</row>
    <row r="50" spans="1:54" ht="24.25" x14ac:dyDescent="1.2">
      <c r="A50" s="19" t="s">
        <v>21</v>
      </c>
      <c r="B50" s="20" t="s">
        <v>88</v>
      </c>
      <c r="C50" s="21">
        <v>25</v>
      </c>
      <c r="D50" s="22">
        <v>1</v>
      </c>
      <c r="E50" s="23" t="s">
        <v>89</v>
      </c>
      <c r="F50" s="24" t="s">
        <v>24</v>
      </c>
      <c r="G50" s="25" t="s">
        <v>141</v>
      </c>
      <c r="H50" s="26" t="s">
        <v>142</v>
      </c>
      <c r="I50" s="27" t="s">
        <v>36</v>
      </c>
      <c r="J50" s="28">
        <v>61.06</v>
      </c>
      <c r="K50" s="28">
        <v>71</v>
      </c>
      <c r="L50" s="29">
        <v>114</v>
      </c>
      <c r="M50" s="30">
        <v>0.53561403508771932</v>
      </c>
      <c r="N50" s="30">
        <v>0.6228070175438597</v>
      </c>
      <c r="O50" s="31">
        <v>1</v>
      </c>
      <c r="P50" s="32">
        <v>2</v>
      </c>
      <c r="Q50" s="32">
        <v>2</v>
      </c>
      <c r="R50" s="33">
        <v>30</v>
      </c>
      <c r="S50" s="34">
        <v>0.34400000000000003</v>
      </c>
      <c r="T50" s="34">
        <v>0.4</v>
      </c>
      <c r="U50" s="40">
        <f t="shared" si="0"/>
        <v>30</v>
      </c>
      <c r="V50" s="29">
        <v>0</v>
      </c>
      <c r="W50" s="29">
        <v>0</v>
      </c>
      <c r="X50" s="29">
        <v>0</v>
      </c>
      <c r="Y50" s="38">
        <v>30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0</v>
      </c>
    </row>
    <row r="51" spans="1:54" ht="24.25" x14ac:dyDescent="1.2">
      <c r="A51" s="19" t="s">
        <v>21</v>
      </c>
      <c r="B51" s="20" t="s">
        <v>88</v>
      </c>
      <c r="C51" s="21">
        <v>26</v>
      </c>
      <c r="D51" s="22">
        <v>1</v>
      </c>
      <c r="E51" s="23" t="s">
        <v>89</v>
      </c>
      <c r="F51" s="24" t="s">
        <v>24</v>
      </c>
      <c r="G51" s="25" t="s">
        <v>143</v>
      </c>
      <c r="H51" s="26" t="s">
        <v>144</v>
      </c>
      <c r="I51" s="27" t="s">
        <v>79</v>
      </c>
      <c r="J51" s="28">
        <v>109.22</v>
      </c>
      <c r="K51" s="28">
        <v>127</v>
      </c>
      <c r="L51" s="29">
        <v>250</v>
      </c>
      <c r="M51" s="30">
        <v>0.43687999999999999</v>
      </c>
      <c r="N51" s="30">
        <v>0.50800000000000001</v>
      </c>
      <c r="O51" s="31">
        <v>2</v>
      </c>
      <c r="P51" s="32">
        <v>2</v>
      </c>
      <c r="Q51" s="32">
        <v>2</v>
      </c>
      <c r="R51" s="33">
        <v>20</v>
      </c>
      <c r="S51" s="34">
        <v>0.34400000000000003</v>
      </c>
      <c r="T51" s="34">
        <v>0.4</v>
      </c>
      <c r="U51" s="40">
        <f t="shared" si="0"/>
        <v>20</v>
      </c>
      <c r="V51" s="29">
        <v>0</v>
      </c>
      <c r="W51" s="29">
        <v>0</v>
      </c>
      <c r="X51" s="29">
        <v>0</v>
      </c>
      <c r="Y51" s="38">
        <v>10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38">
        <v>10</v>
      </c>
      <c r="AL51" s="29">
        <v>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  <c r="AW51" s="29">
        <v>0</v>
      </c>
      <c r="AX51" s="29">
        <v>0</v>
      </c>
      <c r="AY51" s="29">
        <v>0</v>
      </c>
      <c r="AZ51" s="29">
        <v>0</v>
      </c>
      <c r="BA51" s="29">
        <v>0</v>
      </c>
      <c r="BB51" s="29">
        <v>0</v>
      </c>
    </row>
    <row r="52" spans="1:54" ht="24.25" x14ac:dyDescent="1.2">
      <c r="A52" s="19" t="s">
        <v>21</v>
      </c>
      <c r="B52" s="20" t="s">
        <v>88</v>
      </c>
      <c r="C52" s="21">
        <v>27</v>
      </c>
      <c r="D52" s="22">
        <v>1</v>
      </c>
      <c r="E52" s="23" t="s">
        <v>89</v>
      </c>
      <c r="F52" s="24" t="s">
        <v>24</v>
      </c>
      <c r="G52" s="25" t="s">
        <v>145</v>
      </c>
      <c r="H52" s="26" t="s">
        <v>146</v>
      </c>
      <c r="I52" s="27" t="s">
        <v>36</v>
      </c>
      <c r="J52" s="28">
        <v>111.80000000000001</v>
      </c>
      <c r="K52" s="28">
        <v>130</v>
      </c>
      <c r="L52" s="29">
        <v>286</v>
      </c>
      <c r="M52" s="30">
        <v>0.39090909090909093</v>
      </c>
      <c r="N52" s="30">
        <v>0.45454545454545453</v>
      </c>
      <c r="O52" s="31">
        <v>2</v>
      </c>
      <c r="P52" s="32">
        <v>2</v>
      </c>
      <c r="Q52" s="32">
        <v>2</v>
      </c>
      <c r="R52" s="33">
        <v>15</v>
      </c>
      <c r="S52" s="34">
        <v>0.34400000000000003</v>
      </c>
      <c r="T52" s="34">
        <v>0.4</v>
      </c>
      <c r="U52" s="40">
        <f t="shared" si="0"/>
        <v>15</v>
      </c>
      <c r="V52" s="29">
        <v>0</v>
      </c>
      <c r="W52" s="29">
        <v>0</v>
      </c>
      <c r="X52" s="29">
        <v>0</v>
      </c>
      <c r="Y52" s="29">
        <v>5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38">
        <v>10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</row>
    <row r="53" spans="1:54" ht="24.25" x14ac:dyDescent="1.2">
      <c r="A53" s="19" t="s">
        <v>21</v>
      </c>
      <c r="B53" s="20" t="s">
        <v>88</v>
      </c>
      <c r="C53" s="21">
        <v>28</v>
      </c>
      <c r="D53" s="22">
        <v>1</v>
      </c>
      <c r="E53" s="23" t="s">
        <v>89</v>
      </c>
      <c r="F53" s="24" t="s">
        <v>24</v>
      </c>
      <c r="G53" s="25" t="s">
        <v>147</v>
      </c>
      <c r="H53" s="26" t="s">
        <v>148</v>
      </c>
      <c r="I53" s="27" t="s">
        <v>149</v>
      </c>
      <c r="J53" s="28">
        <v>110.08</v>
      </c>
      <c r="K53" s="28">
        <v>128</v>
      </c>
      <c r="L53" s="29">
        <v>331</v>
      </c>
      <c r="M53" s="30">
        <v>0.33256797583081571</v>
      </c>
      <c r="N53" s="30">
        <v>0.38670694864048338</v>
      </c>
      <c r="O53" s="31">
        <v>2</v>
      </c>
      <c r="P53" s="32">
        <v>2</v>
      </c>
      <c r="Q53" s="32">
        <v>2</v>
      </c>
      <c r="R53" s="33">
        <v>10</v>
      </c>
      <c r="S53" s="34">
        <v>0.34400000000000003</v>
      </c>
      <c r="T53" s="34">
        <v>0.4</v>
      </c>
      <c r="U53" s="40">
        <f t="shared" si="0"/>
        <v>10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38">
        <v>5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38">
        <v>5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</row>
    <row r="54" spans="1:54" ht="24.25" x14ac:dyDescent="1.2">
      <c r="A54" s="19" t="s">
        <v>21</v>
      </c>
      <c r="B54" s="20" t="s">
        <v>88</v>
      </c>
      <c r="C54" s="21">
        <v>29</v>
      </c>
      <c r="D54" s="22">
        <v>1</v>
      </c>
      <c r="E54" s="23" t="s">
        <v>89</v>
      </c>
      <c r="F54" s="24" t="s">
        <v>24</v>
      </c>
      <c r="G54" s="25" t="s">
        <v>150</v>
      </c>
      <c r="H54" s="26" t="s">
        <v>151</v>
      </c>
      <c r="I54" s="27" t="s">
        <v>152</v>
      </c>
      <c r="J54" s="28">
        <v>104.06</v>
      </c>
      <c r="K54" s="28">
        <v>121</v>
      </c>
      <c r="L54" s="29">
        <v>323</v>
      </c>
      <c r="M54" s="30">
        <v>0.32216718266253869</v>
      </c>
      <c r="N54" s="30">
        <v>0.37461300309597523</v>
      </c>
      <c r="O54" s="31">
        <v>2</v>
      </c>
      <c r="P54" s="32">
        <v>2</v>
      </c>
      <c r="Q54" s="32">
        <v>2</v>
      </c>
      <c r="R54" s="33">
        <v>10</v>
      </c>
      <c r="S54" s="34">
        <v>0.34400000000000003</v>
      </c>
      <c r="T54" s="34">
        <v>0.4</v>
      </c>
      <c r="U54" s="40">
        <f t="shared" si="0"/>
        <v>10</v>
      </c>
      <c r="V54" s="29">
        <v>0</v>
      </c>
      <c r="W54" s="29">
        <v>0</v>
      </c>
      <c r="X54" s="29">
        <v>0</v>
      </c>
      <c r="Y54" s="38">
        <v>5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38">
        <v>5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</row>
    <row r="55" spans="1:54" ht="24.25" x14ac:dyDescent="1.2">
      <c r="A55" s="19" t="s">
        <v>21</v>
      </c>
      <c r="B55" s="20" t="s">
        <v>88</v>
      </c>
      <c r="C55" s="21">
        <v>30</v>
      </c>
      <c r="D55" s="22">
        <v>1</v>
      </c>
      <c r="E55" s="23" t="s">
        <v>89</v>
      </c>
      <c r="F55" s="24" t="s">
        <v>24</v>
      </c>
      <c r="G55" s="25" t="s">
        <v>153</v>
      </c>
      <c r="H55" s="26" t="s">
        <v>154</v>
      </c>
      <c r="I55" s="27" t="s">
        <v>36</v>
      </c>
      <c r="J55" s="28">
        <v>137.6</v>
      </c>
      <c r="K55" s="28">
        <v>160</v>
      </c>
      <c r="L55" s="29">
        <v>437</v>
      </c>
      <c r="M55" s="30">
        <v>0.3148741418764302</v>
      </c>
      <c r="N55" s="30">
        <v>0.36613272311212813</v>
      </c>
      <c r="O55" s="31">
        <v>3</v>
      </c>
      <c r="P55" s="32">
        <v>2</v>
      </c>
      <c r="Q55" s="32">
        <v>2</v>
      </c>
      <c r="R55" s="33">
        <v>10</v>
      </c>
      <c r="S55" s="34">
        <v>0.34400000000000003</v>
      </c>
      <c r="T55" s="34">
        <v>0.4</v>
      </c>
      <c r="U55" s="40">
        <f t="shared" si="0"/>
        <v>15</v>
      </c>
      <c r="V55" s="29">
        <v>0</v>
      </c>
      <c r="W55" s="29">
        <v>0</v>
      </c>
      <c r="X55" s="29">
        <v>0</v>
      </c>
      <c r="Y55" s="38">
        <v>5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38">
        <v>5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38">
        <v>5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</row>
    <row r="56" spans="1:54" ht="24.25" x14ac:dyDescent="1.2">
      <c r="A56" s="19" t="s">
        <v>21</v>
      </c>
      <c r="B56" s="20" t="s">
        <v>88</v>
      </c>
      <c r="C56" s="21">
        <v>31</v>
      </c>
      <c r="D56" s="22">
        <v>1</v>
      </c>
      <c r="E56" s="23" t="s">
        <v>89</v>
      </c>
      <c r="F56" s="24" t="s">
        <v>24</v>
      </c>
      <c r="G56" s="25" t="s">
        <v>155</v>
      </c>
      <c r="H56" s="26" t="s">
        <v>156</v>
      </c>
      <c r="I56" s="27" t="s">
        <v>157</v>
      </c>
      <c r="J56" s="28">
        <v>55.9</v>
      </c>
      <c r="K56" s="28">
        <v>65</v>
      </c>
      <c r="L56" s="29">
        <v>140</v>
      </c>
      <c r="M56" s="30">
        <v>0.3992857142857143</v>
      </c>
      <c r="N56" s="30">
        <v>0.4642857142857143</v>
      </c>
      <c r="O56" s="31">
        <v>1</v>
      </c>
      <c r="P56" s="32">
        <v>2</v>
      </c>
      <c r="Q56" s="32">
        <v>2</v>
      </c>
      <c r="R56" s="33">
        <v>5</v>
      </c>
      <c r="S56" s="34">
        <v>0.34400000000000003</v>
      </c>
      <c r="T56" s="34">
        <v>0.4</v>
      </c>
      <c r="U56" s="40">
        <f t="shared" si="0"/>
        <v>5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38">
        <v>5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  <c r="AW56" s="29">
        <v>0</v>
      </c>
      <c r="AX56" s="29">
        <v>0</v>
      </c>
      <c r="AY56" s="29">
        <v>0</v>
      </c>
      <c r="AZ56" s="29">
        <v>0</v>
      </c>
      <c r="BA56" s="29">
        <v>0</v>
      </c>
      <c r="BB56" s="29">
        <v>0</v>
      </c>
    </row>
    <row r="57" spans="1:54" ht="24.25" x14ac:dyDescent="1.2">
      <c r="A57" s="19" t="s">
        <v>21</v>
      </c>
      <c r="B57" s="20" t="s">
        <v>88</v>
      </c>
      <c r="C57" s="21">
        <v>32</v>
      </c>
      <c r="D57" s="22">
        <v>1</v>
      </c>
      <c r="E57" s="23" t="s">
        <v>89</v>
      </c>
      <c r="F57" s="24" t="s">
        <v>24</v>
      </c>
      <c r="G57" s="25" t="s">
        <v>158</v>
      </c>
      <c r="H57" s="26" t="s">
        <v>159</v>
      </c>
      <c r="I57" s="27" t="s">
        <v>104</v>
      </c>
      <c r="J57" s="28">
        <v>53.32</v>
      </c>
      <c r="K57" s="28">
        <v>62</v>
      </c>
      <c r="L57" s="29">
        <v>173</v>
      </c>
      <c r="M57" s="30">
        <v>0.30820809248554915</v>
      </c>
      <c r="N57" s="30">
        <v>0.3583815028901734</v>
      </c>
      <c r="O57" s="31">
        <v>1</v>
      </c>
      <c r="P57" s="32">
        <v>2</v>
      </c>
      <c r="Q57" s="32">
        <v>2</v>
      </c>
      <c r="R57" s="33">
        <v>5</v>
      </c>
      <c r="S57" s="34">
        <v>0.34400000000000003</v>
      </c>
      <c r="T57" s="34">
        <v>0.4</v>
      </c>
      <c r="U57" s="40">
        <f t="shared" si="0"/>
        <v>5</v>
      </c>
      <c r="V57" s="29">
        <v>0</v>
      </c>
      <c r="W57" s="29">
        <v>0</v>
      </c>
      <c r="X57" s="29">
        <v>0</v>
      </c>
      <c r="Y57" s="38">
        <v>5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0</v>
      </c>
    </row>
    <row r="58" spans="1:54" ht="24.25" x14ac:dyDescent="1.2">
      <c r="A58" s="19" t="s">
        <v>21</v>
      </c>
      <c r="B58" s="20" t="s">
        <v>88</v>
      </c>
      <c r="C58" s="21">
        <v>33</v>
      </c>
      <c r="D58" s="22">
        <v>1</v>
      </c>
      <c r="E58" s="23" t="s">
        <v>89</v>
      </c>
      <c r="F58" s="24" t="s">
        <v>24</v>
      </c>
      <c r="G58" s="25" t="s">
        <v>160</v>
      </c>
      <c r="H58" s="26" t="s">
        <v>161</v>
      </c>
      <c r="I58" s="27" t="s">
        <v>27</v>
      </c>
      <c r="J58" s="28">
        <v>37.840000000000003</v>
      </c>
      <c r="K58" s="28">
        <v>44</v>
      </c>
      <c r="L58" s="29">
        <v>170</v>
      </c>
      <c r="M58" s="30">
        <v>0.22258823529411767</v>
      </c>
      <c r="N58" s="30">
        <v>0.25882352941176473</v>
      </c>
      <c r="O58" s="31">
        <v>1</v>
      </c>
      <c r="P58" s="32">
        <v>2</v>
      </c>
      <c r="Q58" s="32">
        <v>2</v>
      </c>
      <c r="R58" s="33">
        <v>5</v>
      </c>
      <c r="S58" s="34">
        <v>0.34400000000000003</v>
      </c>
      <c r="T58" s="34">
        <v>0.4</v>
      </c>
      <c r="U58" s="40">
        <f t="shared" si="0"/>
        <v>5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38">
        <v>5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0</v>
      </c>
      <c r="AW58" s="29">
        <v>0</v>
      </c>
      <c r="AX58" s="29">
        <v>0</v>
      </c>
      <c r="AY58" s="29">
        <v>0</v>
      </c>
      <c r="AZ58" s="29">
        <v>0</v>
      </c>
      <c r="BA58" s="29">
        <v>0</v>
      </c>
      <c r="BB58" s="29">
        <v>0</v>
      </c>
    </row>
    <row r="59" spans="1:54" ht="24.25" x14ac:dyDescent="1.2">
      <c r="A59" s="19" t="s">
        <v>162</v>
      </c>
      <c r="B59" s="20" t="s">
        <v>163</v>
      </c>
      <c r="C59" s="21">
        <v>1</v>
      </c>
      <c r="D59" s="22">
        <v>1</v>
      </c>
      <c r="E59" s="23" t="s">
        <v>164</v>
      </c>
      <c r="F59" s="24" t="s">
        <v>24</v>
      </c>
      <c r="G59" s="25" t="s">
        <v>165</v>
      </c>
      <c r="H59" s="26" t="s">
        <v>166</v>
      </c>
      <c r="I59" s="27" t="s">
        <v>56</v>
      </c>
      <c r="J59" s="28">
        <v>130.72</v>
      </c>
      <c r="K59" s="28">
        <v>152</v>
      </c>
      <c r="L59" s="29">
        <v>442</v>
      </c>
      <c r="M59" s="30">
        <v>0.29574660633484162</v>
      </c>
      <c r="N59" s="30">
        <v>0.34389140271493213</v>
      </c>
      <c r="O59" s="31">
        <v>3</v>
      </c>
      <c r="P59" s="32">
        <v>2</v>
      </c>
      <c r="Q59" s="32">
        <v>2</v>
      </c>
      <c r="R59" s="33">
        <v>210</v>
      </c>
      <c r="S59" s="34">
        <v>0.215</v>
      </c>
      <c r="T59" s="34">
        <v>0.25</v>
      </c>
      <c r="U59" s="40">
        <f t="shared" si="0"/>
        <v>240</v>
      </c>
      <c r="V59" s="29">
        <v>0</v>
      </c>
      <c r="W59" s="29">
        <v>0</v>
      </c>
      <c r="X59" s="29">
        <v>0</v>
      </c>
      <c r="Y59" s="29">
        <v>0</v>
      </c>
      <c r="Z59" s="38">
        <v>90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38">
        <v>30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38">
        <v>120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</row>
    <row r="60" spans="1:54" ht="24.25" x14ac:dyDescent="1.2">
      <c r="A60" s="19" t="s">
        <v>162</v>
      </c>
      <c r="B60" s="20" t="s">
        <v>163</v>
      </c>
      <c r="C60" s="21">
        <v>2</v>
      </c>
      <c r="D60" s="22">
        <v>1</v>
      </c>
      <c r="E60" s="23" t="s">
        <v>164</v>
      </c>
      <c r="F60" s="24" t="s">
        <v>24</v>
      </c>
      <c r="G60" s="25" t="s">
        <v>167</v>
      </c>
      <c r="H60" s="26" t="s">
        <v>168</v>
      </c>
      <c r="I60" s="27" t="s">
        <v>56</v>
      </c>
      <c r="J60" s="28">
        <v>141.89999999999998</v>
      </c>
      <c r="K60" s="28">
        <v>165</v>
      </c>
      <c r="L60" s="29">
        <v>449</v>
      </c>
      <c r="M60" s="30">
        <v>0.31603563474387525</v>
      </c>
      <c r="N60" s="30">
        <v>0.36748329621380849</v>
      </c>
      <c r="O60" s="31">
        <v>3</v>
      </c>
      <c r="P60" s="32">
        <v>2</v>
      </c>
      <c r="Q60" s="32">
        <v>2</v>
      </c>
      <c r="R60" s="33">
        <v>190</v>
      </c>
      <c r="S60" s="34">
        <v>0.215</v>
      </c>
      <c r="T60" s="34">
        <v>0.25</v>
      </c>
      <c r="U60" s="40">
        <f t="shared" si="0"/>
        <v>220</v>
      </c>
      <c r="V60" s="29">
        <v>0</v>
      </c>
      <c r="W60" s="29">
        <v>0</v>
      </c>
      <c r="X60" s="29">
        <v>0</v>
      </c>
      <c r="Y60" s="29">
        <v>0</v>
      </c>
      <c r="Z60" s="38">
        <v>120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38">
        <v>70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38">
        <v>30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</row>
    <row r="61" spans="1:54" ht="24.25" x14ac:dyDescent="1.2">
      <c r="A61" s="19" t="s">
        <v>162</v>
      </c>
      <c r="B61" s="20" t="s">
        <v>163</v>
      </c>
      <c r="C61" s="21">
        <v>3</v>
      </c>
      <c r="D61" s="22">
        <v>1</v>
      </c>
      <c r="E61" s="23" t="s">
        <v>164</v>
      </c>
      <c r="F61" s="24" t="s">
        <v>24</v>
      </c>
      <c r="G61" s="25" t="s">
        <v>169</v>
      </c>
      <c r="H61" s="26" t="s">
        <v>170</v>
      </c>
      <c r="I61" s="27" t="s">
        <v>56</v>
      </c>
      <c r="J61" s="28">
        <v>86</v>
      </c>
      <c r="K61" s="28">
        <v>100</v>
      </c>
      <c r="L61" s="29">
        <v>320</v>
      </c>
      <c r="M61" s="30">
        <v>0.26874999999999999</v>
      </c>
      <c r="N61" s="30">
        <v>0.3125</v>
      </c>
      <c r="O61" s="31">
        <v>2</v>
      </c>
      <c r="P61" s="32">
        <v>2</v>
      </c>
      <c r="Q61" s="32">
        <v>2</v>
      </c>
      <c r="R61" s="33">
        <v>60</v>
      </c>
      <c r="S61" s="34">
        <v>0.215</v>
      </c>
      <c r="T61" s="34">
        <v>0.25</v>
      </c>
      <c r="U61" s="40">
        <f t="shared" si="0"/>
        <v>60</v>
      </c>
      <c r="V61" s="29">
        <v>0</v>
      </c>
      <c r="W61" s="29">
        <v>0</v>
      </c>
      <c r="X61" s="29">
        <v>0</v>
      </c>
      <c r="Y61" s="29">
        <v>0</v>
      </c>
      <c r="Z61" s="38">
        <v>50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38">
        <v>10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  <c r="AT61" s="29">
        <v>0</v>
      </c>
      <c r="AU61" s="29">
        <v>0</v>
      </c>
      <c r="AV61" s="29">
        <v>0</v>
      </c>
      <c r="AW61" s="29">
        <v>0</v>
      </c>
      <c r="AX61" s="29">
        <v>0</v>
      </c>
      <c r="AY61" s="29">
        <v>0</v>
      </c>
      <c r="AZ61" s="29">
        <v>0</v>
      </c>
      <c r="BA61" s="29">
        <v>0</v>
      </c>
      <c r="BB61" s="29">
        <v>0</v>
      </c>
    </row>
    <row r="62" spans="1:54" ht="24.25" x14ac:dyDescent="1.2">
      <c r="A62" s="19" t="s">
        <v>171</v>
      </c>
      <c r="B62" s="20" t="s">
        <v>172</v>
      </c>
      <c r="C62" s="21">
        <v>1</v>
      </c>
      <c r="D62" s="22">
        <v>1</v>
      </c>
      <c r="E62" s="23" t="s">
        <v>164</v>
      </c>
      <c r="F62" s="24" t="s">
        <v>24</v>
      </c>
      <c r="G62" s="25" t="s">
        <v>173</v>
      </c>
      <c r="H62" s="26" t="s">
        <v>174</v>
      </c>
      <c r="I62" s="27" t="s">
        <v>27</v>
      </c>
      <c r="J62" s="28">
        <v>76.539999999999992</v>
      </c>
      <c r="K62" s="28">
        <v>89</v>
      </c>
      <c r="L62" s="29">
        <v>248</v>
      </c>
      <c r="M62" s="30">
        <v>0.30862903225806448</v>
      </c>
      <c r="N62" s="30">
        <v>0.3588709677419355</v>
      </c>
      <c r="O62" s="31">
        <v>2</v>
      </c>
      <c r="P62" s="32">
        <v>2</v>
      </c>
      <c r="Q62" s="32">
        <v>2</v>
      </c>
      <c r="R62" s="33">
        <v>180</v>
      </c>
      <c r="S62" s="34">
        <v>0.215</v>
      </c>
      <c r="T62" s="34">
        <v>0.25</v>
      </c>
      <c r="U62" s="40">
        <f t="shared" si="0"/>
        <v>180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38">
        <v>90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38">
        <v>90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29">
        <v>0</v>
      </c>
    </row>
    <row r="63" spans="1:54" ht="24.25" x14ac:dyDescent="1.2">
      <c r="A63" s="19" t="s">
        <v>171</v>
      </c>
      <c r="B63" s="20" t="s">
        <v>172</v>
      </c>
      <c r="C63" s="21">
        <v>2</v>
      </c>
      <c r="D63" s="22">
        <v>1</v>
      </c>
      <c r="E63" s="23" t="s">
        <v>164</v>
      </c>
      <c r="F63" s="24" t="s">
        <v>24</v>
      </c>
      <c r="G63" s="25" t="s">
        <v>175</v>
      </c>
      <c r="H63" s="26" t="s">
        <v>176</v>
      </c>
      <c r="I63" s="27" t="s">
        <v>63</v>
      </c>
      <c r="J63" s="28">
        <v>91.16</v>
      </c>
      <c r="K63" s="28">
        <v>106</v>
      </c>
      <c r="L63" s="29">
        <v>250</v>
      </c>
      <c r="M63" s="30">
        <v>0.36463999999999996</v>
      </c>
      <c r="N63" s="30">
        <v>0.42399999999999999</v>
      </c>
      <c r="O63" s="31">
        <v>2</v>
      </c>
      <c r="P63" s="32">
        <v>2</v>
      </c>
      <c r="Q63" s="32">
        <v>2</v>
      </c>
      <c r="R63" s="33">
        <v>170</v>
      </c>
      <c r="S63" s="34">
        <v>0.215</v>
      </c>
      <c r="T63" s="34">
        <v>0.25</v>
      </c>
      <c r="U63" s="40">
        <f t="shared" si="0"/>
        <v>170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38">
        <v>120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38">
        <v>50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</row>
    <row r="64" spans="1:54" ht="24.25" x14ac:dyDescent="1.2">
      <c r="A64" s="19" t="s">
        <v>171</v>
      </c>
      <c r="B64" s="20" t="s">
        <v>172</v>
      </c>
      <c r="C64" s="21">
        <v>3</v>
      </c>
      <c r="D64" s="22">
        <v>1</v>
      </c>
      <c r="E64" s="23" t="s">
        <v>164</v>
      </c>
      <c r="F64" s="24" t="s">
        <v>24</v>
      </c>
      <c r="G64" s="25" t="s">
        <v>177</v>
      </c>
      <c r="H64" s="26" t="s">
        <v>178</v>
      </c>
      <c r="I64" s="27" t="s">
        <v>63</v>
      </c>
      <c r="J64" s="28">
        <v>86</v>
      </c>
      <c r="K64" s="28">
        <v>100</v>
      </c>
      <c r="L64" s="29">
        <v>287</v>
      </c>
      <c r="M64" s="30">
        <v>0.29965156794425085</v>
      </c>
      <c r="N64" s="30">
        <v>0.34843205574912894</v>
      </c>
      <c r="O64" s="31">
        <v>2</v>
      </c>
      <c r="P64" s="32">
        <v>2</v>
      </c>
      <c r="Q64" s="32">
        <v>2</v>
      </c>
      <c r="R64" s="33">
        <v>140</v>
      </c>
      <c r="S64" s="34">
        <v>0.215</v>
      </c>
      <c r="T64" s="34">
        <v>0.25</v>
      </c>
      <c r="U64" s="40">
        <f t="shared" si="0"/>
        <v>140</v>
      </c>
      <c r="V64" s="29">
        <v>0</v>
      </c>
      <c r="W64" s="29">
        <v>0</v>
      </c>
      <c r="X64" s="29">
        <v>0</v>
      </c>
      <c r="Y64" s="29">
        <v>0</v>
      </c>
      <c r="Z64" s="38">
        <v>70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38">
        <v>70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</row>
    <row r="65" spans="1:54" ht="24.25" x14ac:dyDescent="1.2">
      <c r="A65" s="19" t="s">
        <v>171</v>
      </c>
      <c r="B65" s="20" t="s">
        <v>172</v>
      </c>
      <c r="C65" s="21">
        <v>4</v>
      </c>
      <c r="D65" s="22">
        <v>1</v>
      </c>
      <c r="E65" s="23" t="s">
        <v>164</v>
      </c>
      <c r="F65" s="24" t="s">
        <v>24</v>
      </c>
      <c r="G65" s="25" t="s">
        <v>179</v>
      </c>
      <c r="H65" s="26" t="s">
        <v>180</v>
      </c>
      <c r="I65" s="27" t="s">
        <v>60</v>
      </c>
      <c r="J65" s="28">
        <v>47.3</v>
      </c>
      <c r="K65" s="28">
        <v>55</v>
      </c>
      <c r="L65" s="29">
        <v>176</v>
      </c>
      <c r="M65" s="30">
        <v>0.26874999999999999</v>
      </c>
      <c r="N65" s="30">
        <v>0.3125</v>
      </c>
      <c r="O65" s="31">
        <v>1</v>
      </c>
      <c r="P65" s="32">
        <v>2</v>
      </c>
      <c r="Q65" s="32">
        <v>2</v>
      </c>
      <c r="R65" s="33">
        <v>50</v>
      </c>
      <c r="S65" s="34">
        <v>0.215</v>
      </c>
      <c r="T65" s="34">
        <v>0.25</v>
      </c>
      <c r="U65" s="40">
        <f t="shared" si="0"/>
        <v>50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38">
        <v>50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0</v>
      </c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29">
        <v>0</v>
      </c>
    </row>
    <row r="66" spans="1:54" ht="24.25" x14ac:dyDescent="1.2">
      <c r="A66" s="19" t="s">
        <v>171</v>
      </c>
      <c r="B66" s="20" t="s">
        <v>172</v>
      </c>
      <c r="C66" s="21">
        <v>5</v>
      </c>
      <c r="D66" s="22">
        <v>1</v>
      </c>
      <c r="E66" s="23" t="s">
        <v>164</v>
      </c>
      <c r="F66" s="24" t="s">
        <v>24</v>
      </c>
      <c r="G66" s="25" t="s">
        <v>181</v>
      </c>
      <c r="H66" s="26" t="s">
        <v>182</v>
      </c>
      <c r="I66" s="27" t="s">
        <v>63</v>
      </c>
      <c r="J66" s="28">
        <v>33.54</v>
      </c>
      <c r="K66" s="28">
        <v>39</v>
      </c>
      <c r="L66" s="29">
        <v>166</v>
      </c>
      <c r="M66" s="30">
        <v>0.20204819277108432</v>
      </c>
      <c r="N66" s="30">
        <v>0.23493975903614459</v>
      </c>
      <c r="O66" s="31">
        <v>1</v>
      </c>
      <c r="P66" s="32">
        <v>2</v>
      </c>
      <c r="Q66" s="32">
        <v>2</v>
      </c>
      <c r="R66" s="33">
        <v>10</v>
      </c>
      <c r="S66" s="34">
        <v>0.215</v>
      </c>
      <c r="T66" s="34">
        <v>0.25</v>
      </c>
      <c r="U66" s="40">
        <f t="shared" si="0"/>
        <v>10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38">
        <v>10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</row>
    <row r="67" spans="1:54" ht="24.25" x14ac:dyDescent="1.2">
      <c r="A67" s="19" t="s">
        <v>28</v>
      </c>
      <c r="B67" s="20" t="s">
        <v>28</v>
      </c>
      <c r="C67" s="21" t="s">
        <v>28</v>
      </c>
      <c r="D67" s="22" t="s">
        <v>28</v>
      </c>
      <c r="E67" s="23" t="s">
        <v>28</v>
      </c>
      <c r="F67" s="24" t="s">
        <v>28</v>
      </c>
      <c r="G67" s="25">
        <v>0</v>
      </c>
      <c r="H67" s="26" t="s">
        <v>28</v>
      </c>
      <c r="I67" s="27" t="s">
        <v>28</v>
      </c>
      <c r="J67" s="28" t="s">
        <v>28</v>
      </c>
      <c r="K67" s="28" t="s">
        <v>28</v>
      </c>
      <c r="L67" s="29" t="s">
        <v>28</v>
      </c>
      <c r="M67" s="30" t="s">
        <v>28</v>
      </c>
      <c r="N67" s="30" t="s">
        <v>28</v>
      </c>
      <c r="O67" s="31" t="s">
        <v>28</v>
      </c>
      <c r="P67" s="32" t="s">
        <v>28</v>
      </c>
      <c r="Q67" s="32" t="s">
        <v>28</v>
      </c>
      <c r="R67" s="33" t="s">
        <v>28</v>
      </c>
      <c r="S67" s="34" t="s">
        <v>28</v>
      </c>
      <c r="T67" s="34" t="s">
        <v>28</v>
      </c>
      <c r="U67" s="40">
        <v>0</v>
      </c>
      <c r="V67" s="29" t="s">
        <v>28</v>
      </c>
      <c r="W67" s="29" t="s">
        <v>28</v>
      </c>
      <c r="X67" s="29" t="s">
        <v>28</v>
      </c>
      <c r="Y67" s="29" t="s">
        <v>28</v>
      </c>
      <c r="Z67" s="29" t="s">
        <v>28</v>
      </c>
      <c r="AA67" s="29" t="s">
        <v>28</v>
      </c>
      <c r="AB67" s="29" t="s">
        <v>28</v>
      </c>
      <c r="AC67" s="29" t="s">
        <v>28</v>
      </c>
      <c r="AD67" s="29" t="s">
        <v>28</v>
      </c>
      <c r="AE67" s="29" t="s">
        <v>28</v>
      </c>
      <c r="AF67" s="29" t="s">
        <v>28</v>
      </c>
      <c r="AG67" s="29" t="s">
        <v>28</v>
      </c>
      <c r="AH67" s="29" t="s">
        <v>28</v>
      </c>
      <c r="AI67" s="29" t="s">
        <v>28</v>
      </c>
      <c r="AJ67" s="29" t="s">
        <v>28</v>
      </c>
      <c r="AK67" s="29" t="s">
        <v>28</v>
      </c>
      <c r="AL67" s="29" t="s">
        <v>28</v>
      </c>
      <c r="AM67" s="29" t="s">
        <v>28</v>
      </c>
      <c r="AN67" s="29" t="s">
        <v>28</v>
      </c>
      <c r="AO67" s="29" t="s">
        <v>28</v>
      </c>
      <c r="AP67" s="29" t="s">
        <v>28</v>
      </c>
      <c r="AQ67" s="29" t="s">
        <v>28</v>
      </c>
      <c r="AR67" s="29" t="s">
        <v>28</v>
      </c>
      <c r="AS67" s="29" t="s">
        <v>28</v>
      </c>
      <c r="AT67" s="29" t="s">
        <v>28</v>
      </c>
      <c r="AU67" s="29" t="s">
        <v>28</v>
      </c>
      <c r="AV67" s="29" t="s">
        <v>28</v>
      </c>
      <c r="AW67" s="29" t="s">
        <v>28</v>
      </c>
      <c r="AX67" s="29" t="s">
        <v>28</v>
      </c>
      <c r="AY67" s="29" t="s">
        <v>28</v>
      </c>
      <c r="AZ67" s="29" t="s">
        <v>28</v>
      </c>
      <c r="BA67" s="29" t="s">
        <v>28</v>
      </c>
      <c r="BB67" s="29" t="s">
        <v>28</v>
      </c>
    </row>
  </sheetData>
  <conditionalFormatting sqref="B3:B67">
    <cfRule type="expression" dxfId="3" priority="3">
      <formula>C3=1</formula>
    </cfRule>
  </conditionalFormatting>
  <conditionalFormatting sqref="B3:C67">
    <cfRule type="expression" dxfId="2" priority="2">
      <formula>"$g125&lt;1"</formula>
    </cfRule>
  </conditionalFormatting>
  <conditionalFormatting sqref="V3:AL67">
    <cfRule type="expression" dxfId="1" priority="12">
      <formula>+VLOOKUP(CONCATENATE(V$2," / ",$G3),#REF!,2,FALSE)=1</formula>
    </cfRule>
  </conditionalFormatting>
  <conditionalFormatting sqref="AM3:BB67">
    <cfRule type="expression" dxfId="0" priority="11">
      <formula>+VLOOKUP(CONCATENATE(AM$1," / ",$G3),#REF!,2,FALSE)=1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2025-12-10T09:18:55Z</dcterms:created>
  <dcterms:modified xsi:type="dcterms:W3CDTF">2025-12-11T07:28:52Z</dcterms:modified>
</cp:coreProperties>
</file>