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UR.HP\OneDrive\Desktop\"/>
    </mc:Choice>
  </mc:AlternateContent>
  <xr:revisionPtr revIDLastSave="0" documentId="13_ncr:1_{420996C1-8330-4874-878D-DA6C44FE7F20}" xr6:coauthVersionLast="47" xr6:coauthVersionMax="47" xr10:uidLastSave="{00000000-0000-0000-0000-000000000000}"/>
  <bookViews>
    <workbookView xWindow="-90" yWindow="-90" windowWidth="19380" windowHeight="10260" xr2:uid="{323AF7FA-DE0E-4930-8C7B-8ADDCDF57E9C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3" i="1"/>
</calcChain>
</file>

<file path=xl/sharedStrings.xml><?xml version="1.0" encoding="utf-8"?>
<sst xmlns="http://schemas.openxmlformats.org/spreadsheetml/2006/main" count="208" uniqueCount="98">
  <si>
    <t>CADRE</t>
  </si>
  <si>
    <t>SAISON 2025 2026</t>
  </si>
  <si>
    <t>SITUATION PROVISOIRE CLASSEMENT</t>
  </si>
  <si>
    <t>LMB Cat. NATIONALE</t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</si>
  <si>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</si>
  <si>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</si>
  <si>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</si>
  <si>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</si>
  <si>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</si>
  <si>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</si>
  <si>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</si>
  <si>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</si>
  <si>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</si>
  <si>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</si>
  <si>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</si>
  <si>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</si>
  <si>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</si>
  <si>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</si>
  <si>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</si>
  <si>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</si>
  <si>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</si>
  <si>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</si>
  <si>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LMB-N2</t>
  </si>
  <si>
    <t>N2</t>
  </si>
  <si>
    <t/>
  </si>
  <si>
    <t>101139Z</t>
  </si>
  <si>
    <t>FONTAINE DANY</t>
  </si>
  <si>
    <t>19023 – BILLARD CLUB GARDEEN</t>
  </si>
  <si>
    <t>112316W</t>
  </si>
  <si>
    <t>PIGNATEL FLORENT</t>
  </si>
  <si>
    <t>19021 – BILLARD CLUB CAVAILLONNAIS</t>
  </si>
  <si>
    <t>104469B</t>
  </si>
  <si>
    <t>CHAPUIS ERIC</t>
  </si>
  <si>
    <t>19056 – BILLARD CLUB DE NICE</t>
  </si>
  <si>
    <t>023064C</t>
  </si>
  <si>
    <t>RIGOLLET PIERRE</t>
  </si>
  <si>
    <t>19025 – BILLARD CLUB SISTERONNAIS</t>
  </si>
  <si>
    <t>020635R</t>
  </si>
  <si>
    <t>DEFRETIN JOEL</t>
  </si>
  <si>
    <t>140803N</t>
  </si>
  <si>
    <t>DREMEAUX JEAN PIERRE</t>
  </si>
  <si>
    <t xml:space="preserve"> LMB-N3</t>
  </si>
  <si>
    <t>N3</t>
  </si>
  <si>
    <t>022067T</t>
  </si>
  <si>
    <t>FERAUD GERARD</t>
  </si>
  <si>
    <t>19027 – ACADEMIE DE BILLARD DE BOLLENE</t>
  </si>
  <si>
    <t>022476M</t>
  </si>
  <si>
    <t>VIVALDI ANDRE</t>
  </si>
  <si>
    <t>19106 – BILLARD CLUB VINONNAIS</t>
  </si>
  <si>
    <t>016838Q</t>
  </si>
  <si>
    <t>COURBOT LUDWIG</t>
  </si>
  <si>
    <t>19001 – S. S. A. B. D AIX EN PROVENCE</t>
  </si>
  <si>
    <t>129036Y</t>
  </si>
  <si>
    <t>FERHAT ACHOUR</t>
  </si>
  <si>
    <t>023184S</t>
  </si>
  <si>
    <t>BALLIGAND SERGE</t>
  </si>
  <si>
    <t>19059 – BILLARD CLUB ROQUEBRUNOIS</t>
  </si>
  <si>
    <t>013111H</t>
  </si>
  <si>
    <t>FERNANDEZ MARC</t>
  </si>
  <si>
    <t>022366G</t>
  </si>
  <si>
    <t>RIBOLLA PATRICE</t>
  </si>
  <si>
    <t>168834Q</t>
  </si>
  <si>
    <t>SIEGLER JEAN PIERRE</t>
  </si>
  <si>
    <t>19006 – BILLARD CLUB CARPENTRASSIEN</t>
  </si>
  <si>
    <t>021821H</t>
  </si>
  <si>
    <t>ANTONIN ALAIN</t>
  </si>
  <si>
    <t>022438A</t>
  </si>
  <si>
    <t>TONOLI PASCAL</t>
  </si>
  <si>
    <t>144788U</t>
  </si>
  <si>
    <t>ZOPPI AIME</t>
  </si>
  <si>
    <t>022209F</t>
  </si>
  <si>
    <t>LIEGEOIS DOMINIQUE</t>
  </si>
  <si>
    <t>022268M</t>
  </si>
  <si>
    <t>MOLAND PHILIPPE</t>
  </si>
  <si>
    <t>19061 – ACAD.BILLARD ST RAPHAEL</t>
  </si>
  <si>
    <t>ALPES</t>
  </si>
  <si>
    <t>ALPES-R1</t>
  </si>
  <si>
    <t>R1</t>
  </si>
  <si>
    <t>021918A</t>
  </si>
  <si>
    <t>BREDAT RENE</t>
  </si>
  <si>
    <t>CD06</t>
  </si>
  <si>
    <t>CD06-R1</t>
  </si>
  <si>
    <t>159130S</t>
  </si>
  <si>
    <t>ALVAREZ PHILIPPE</t>
  </si>
  <si>
    <t>CD83</t>
  </si>
  <si>
    <t>CD83-R1</t>
  </si>
  <si>
    <t>186880F</t>
  </si>
  <si>
    <t>LUNEAU JEAN CLAUDE</t>
  </si>
  <si>
    <t>168288X</t>
  </si>
  <si>
    <t>LANNURIEN THIERRY</t>
  </si>
  <si>
    <t>Total
Pts
Tournoos</t>
  </si>
  <si>
    <r>
      <rPr>
        <b/>
        <sz val="12"/>
        <color rgb="FF7030A0"/>
        <rFont val="Aptos Narrow"/>
        <family val="2"/>
        <scheme val="minor"/>
      </rPr>
      <t xml:space="preserve">T1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NICE</t>
    </r>
  </si>
  <si>
    <r>
      <rPr>
        <b/>
        <sz val="12"/>
        <color rgb="FF7030A0"/>
        <rFont val="Aptos Narrow"/>
        <family val="2"/>
        <scheme val="minor"/>
      </rPr>
      <t xml:space="preserve">T2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CAVAILLON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</si>
  <si>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</si>
  <si>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T3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LA GARDE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</si>
  <si>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N3_R1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</si>
  <si>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12"/>
        <color rgb="FF7030A0"/>
        <rFont val="Aptos Narrow"/>
        <family val="2"/>
        <scheme val="minor"/>
      </rPr>
      <t>T4</t>
    </r>
    <r>
      <rPr>
        <b/>
        <sz val="8"/>
        <color rgb="FF7030A0"/>
        <rFont val="Aptos Narrow"/>
        <family val="2"/>
        <scheme val="minor"/>
      </rPr>
      <t xml:space="preserve">
</t>
    </r>
    <r>
      <rPr>
        <sz val="8"/>
        <color rgb="FF7030A0"/>
        <rFont val="Aptos Narrow"/>
        <family val="2"/>
        <scheme val="minor"/>
      </rPr>
      <t xml:space="preserve">M_N
</t>
    </r>
    <r>
      <rPr>
        <b/>
        <sz val="8"/>
        <color rgb="FF7030A0"/>
        <rFont val="Aptos Narrow"/>
        <family val="2"/>
        <scheme val="minor"/>
      </rPr>
      <t>SISTERON</t>
    </r>
  </si>
  <si>
    <r>
      <rPr>
        <b/>
        <sz val="12"/>
        <color rgb="FF7030A0"/>
        <rFont val="Aptos Narrow"/>
        <family val="2"/>
        <scheme val="minor"/>
      </rPr>
      <t xml:space="preserve">T4
</t>
    </r>
    <r>
      <rPr>
        <sz val="8"/>
        <color rgb="FF7030A0"/>
        <rFont val="Aptos Narrow"/>
        <family val="2"/>
        <scheme val="minor"/>
      </rPr>
      <t xml:space="preserve">N3
</t>
    </r>
    <r>
      <rPr>
        <b/>
        <sz val="8"/>
        <color rgb="FF7030A0"/>
        <rFont val="Aptos Narrow"/>
        <family val="2"/>
        <scheme val="minor"/>
      </rPr>
      <t>BOLENE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</si>
</sst>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164" fontId="0" fillId="0" borderId="0" xfId="0" applyNumberFormat="1"/>
    <xf numFmtId="165" fontId="8" fillId="0" borderId="0" xfId="0" applyNumberFormat="1" applyFont="1"/>
    <xf numFmtId="164" fontId="9" fillId="2" borderId="1" xfId="0" applyNumberFormat="1" applyFont="1" applyFill="1" applyBorder="1" applyAlignment="1">
      <alignment horizontal="center" wrapText="1" shrinkToFit="1"/>
    </xf>
    <xf numFmtId="3" fontId="13" fillId="2" borderId="1" xfId="0" applyNumberFormat="1" applyFont="1" applyFill="1" applyBorder="1" applyAlignment="1">
      <alignment horizontal="center" wrapText="1"/>
    </xf>
    <xf numFmtId="165" fontId="21" fillId="2" borderId="2" xfId="0" applyNumberFormat="1" applyFont="1" applyFill="1" applyBorder="1" applyAlignment="1">
      <alignment horizontal="center" wrapText="1" shrinkToFit="1"/>
    </xf>
    <xf numFmtId="3" fontId="5" fillId="2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2395-24CD-4E15-BC51-387FBE664FF9}">
  <sheetPr codeName="Feuil8">
    <tabColor rgb="FF7030A0"/>
  </sheetPr>
  <dimension ref="A1:DA25"/>
  <sheetViews>
    <sheetView showGridLines="0" showRowColHeaders="0" tabSelected="1" zoomScale="70" zoomScaleNormal="70" workbookViewId="0">
      <selection activeCell="A26" sqref="A26:XFD26"/>
    </sheetView>
  </sheetViews>
  <sheetFormatPr baseColWidth="10" defaultRowHeight="14.75" x14ac:dyDescent="0.7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36"/>
    <col min="19" max="20" width="8.08984375" style="37" bestFit="1" customWidth="1"/>
    <col min="21" max="21" width="10.04296875" customWidth="1"/>
    <col min="22" max="28" width="7.86328125" customWidth="1"/>
    <col min="29" max="34" width="4.6328125" customWidth="1"/>
  </cols>
  <sheetData>
    <row r="1" spans="1:34" ht="81.25" customHeight="1" x14ac:dyDescent="1.2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ht="59" x14ac:dyDescent="1.2">
      <c r="A2" s="12" t="s">
        <v>4</v>
      </c>
      <c r="B2" s="13"/>
      <c r="C2" s="12" t="s">
        <v>5</v>
      </c>
      <c r="D2" s="13"/>
      <c r="E2" s="14" t="s">
        <v>6</v>
      </c>
      <c r="F2" s="15"/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6" t="s">
        <v>13</v>
      </c>
      <c r="N2" s="16" t="s">
        <v>14</v>
      </c>
      <c r="O2" s="14" t="s">
        <v>15</v>
      </c>
      <c r="P2" s="17" t="s">
        <v>16</v>
      </c>
      <c r="Q2" s="17" t="s">
        <v>17</v>
      </c>
      <c r="R2" s="14" t="s">
        <v>18</v>
      </c>
      <c r="S2" s="18" t="s">
        <v>19</v>
      </c>
      <c r="T2" s="18" t="s">
        <v>20</v>
      </c>
      <c r="U2" s="39" t="s">
        <v>90</v>
      </c>
      <c r="V2" s="38" t="s">
        <v>91</v>
      </c>
      <c r="W2" s="38" t="s">
        <v>92</v>
      </c>
      <c r="X2" s="38" t="s">
        <v>93</v>
      </c>
      <c r="Y2" s="38" t="s">
        <v>94</v>
      </c>
      <c r="Z2" s="38" t="s">
        <v>96</v>
      </c>
      <c r="AA2" s="38" t="s">
        <v>95</v>
      </c>
      <c r="AB2" s="38" t="s">
        <v>97</v>
      </c>
      <c r="AC2" s="19"/>
      <c r="AD2" s="19"/>
      <c r="AE2" s="19"/>
      <c r="AF2" s="19"/>
      <c r="AG2" s="19"/>
      <c r="AH2" s="19"/>
    </row>
    <row r="3" spans="1:34" ht="24.25" x14ac:dyDescent="1.2">
      <c r="A3" s="20" t="s">
        <v>21</v>
      </c>
      <c r="B3" s="21" t="s">
        <v>22</v>
      </c>
      <c r="C3" s="22">
        <v>1</v>
      </c>
      <c r="D3" s="23">
        <v>1</v>
      </c>
      <c r="E3" s="24" t="s">
        <v>23</v>
      </c>
      <c r="F3" s="25" t="s">
        <v>24</v>
      </c>
      <c r="G3" s="26" t="s">
        <v>25</v>
      </c>
      <c r="H3" s="27" t="s">
        <v>26</v>
      </c>
      <c r="I3" s="28" t="s">
        <v>27</v>
      </c>
      <c r="J3" s="29">
        <v>294</v>
      </c>
      <c r="K3" s="29" t="s">
        <v>24</v>
      </c>
      <c r="L3" s="30">
        <v>56</v>
      </c>
      <c r="M3" s="31">
        <v>5.25</v>
      </c>
      <c r="N3" s="31" t="s">
        <v>24</v>
      </c>
      <c r="O3" s="32">
        <v>1</v>
      </c>
      <c r="P3" s="33">
        <v>2</v>
      </c>
      <c r="Q3" s="33">
        <v>2</v>
      </c>
      <c r="R3" s="34">
        <v>120</v>
      </c>
      <c r="S3" s="35">
        <v>6</v>
      </c>
      <c r="T3" s="40" t="s">
        <v>24</v>
      </c>
      <c r="U3" s="41">
        <f>SUM(V3:AH3)</f>
        <v>120</v>
      </c>
      <c r="V3" s="30">
        <v>0</v>
      </c>
      <c r="W3" s="30">
        <v>0</v>
      </c>
      <c r="X3" s="42">
        <v>120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</row>
    <row r="4" spans="1:34" ht="24.25" x14ac:dyDescent="1.2">
      <c r="A4" s="20" t="s">
        <v>21</v>
      </c>
      <c r="B4" s="21" t="s">
        <v>22</v>
      </c>
      <c r="C4" s="22">
        <v>2</v>
      </c>
      <c r="D4" s="23">
        <v>1</v>
      </c>
      <c r="E4" s="24" t="s">
        <v>23</v>
      </c>
      <c r="F4" s="25" t="s">
        <v>24</v>
      </c>
      <c r="G4" s="26" t="s">
        <v>28</v>
      </c>
      <c r="H4" s="27" t="s">
        <v>29</v>
      </c>
      <c r="I4" s="28" t="s">
        <v>30</v>
      </c>
      <c r="J4" s="29">
        <v>245</v>
      </c>
      <c r="K4" s="29" t="s">
        <v>24</v>
      </c>
      <c r="L4" s="30">
        <v>65</v>
      </c>
      <c r="M4" s="31">
        <v>3.7692307692307692</v>
      </c>
      <c r="N4" s="31" t="s">
        <v>24</v>
      </c>
      <c r="O4" s="32">
        <v>1</v>
      </c>
      <c r="P4" s="33">
        <v>2</v>
      </c>
      <c r="Q4" s="33">
        <v>2</v>
      </c>
      <c r="R4" s="34">
        <v>120</v>
      </c>
      <c r="S4" s="35">
        <v>6</v>
      </c>
      <c r="T4" s="40" t="s">
        <v>24</v>
      </c>
      <c r="U4" s="41">
        <f>SUM(V4:AH4)</f>
        <v>120</v>
      </c>
      <c r="V4" s="30">
        <v>0</v>
      </c>
      <c r="W4" s="30">
        <v>0</v>
      </c>
      <c r="X4" s="30">
        <v>0</v>
      </c>
      <c r="Y4" s="30">
        <v>0</v>
      </c>
      <c r="Z4" s="42">
        <v>120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</row>
    <row r="5" spans="1:34" ht="24.25" x14ac:dyDescent="1.2">
      <c r="A5" s="20" t="s">
        <v>21</v>
      </c>
      <c r="B5" s="21" t="s">
        <v>22</v>
      </c>
      <c r="C5" s="22">
        <v>3</v>
      </c>
      <c r="D5" s="23">
        <v>1</v>
      </c>
      <c r="E5" s="24" t="s">
        <v>23</v>
      </c>
      <c r="F5" s="25" t="s">
        <v>24</v>
      </c>
      <c r="G5" s="26" t="s">
        <v>31</v>
      </c>
      <c r="H5" s="27" t="s">
        <v>32</v>
      </c>
      <c r="I5" s="28" t="s">
        <v>33</v>
      </c>
      <c r="J5" s="29">
        <v>286</v>
      </c>
      <c r="K5" s="29" t="s">
        <v>24</v>
      </c>
      <c r="L5" s="30">
        <v>55</v>
      </c>
      <c r="M5" s="31">
        <v>5.2</v>
      </c>
      <c r="N5" s="31" t="s">
        <v>24</v>
      </c>
      <c r="O5" s="32">
        <v>1</v>
      </c>
      <c r="P5" s="33">
        <v>2</v>
      </c>
      <c r="Q5" s="33">
        <v>2</v>
      </c>
      <c r="R5" s="34">
        <v>90</v>
      </c>
      <c r="S5" s="35">
        <v>6</v>
      </c>
      <c r="T5" s="40" t="s">
        <v>24</v>
      </c>
      <c r="U5" s="41">
        <f>SUM(V5:AH5)</f>
        <v>90</v>
      </c>
      <c r="V5" s="30">
        <v>0</v>
      </c>
      <c r="W5" s="30">
        <v>0</v>
      </c>
      <c r="X5" s="42">
        <v>90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  <c r="AD5" s="30">
        <v>0</v>
      </c>
      <c r="AE5" s="30">
        <v>0</v>
      </c>
      <c r="AF5" s="30">
        <v>0</v>
      </c>
      <c r="AG5" s="30">
        <v>0</v>
      </c>
      <c r="AH5" s="30">
        <v>0</v>
      </c>
    </row>
    <row r="6" spans="1:34" ht="24.25" x14ac:dyDescent="1.2">
      <c r="A6" s="20" t="s">
        <v>21</v>
      </c>
      <c r="B6" s="21" t="s">
        <v>22</v>
      </c>
      <c r="C6" s="22">
        <v>4</v>
      </c>
      <c r="D6" s="23">
        <v>1</v>
      </c>
      <c r="E6" s="24" t="s">
        <v>23</v>
      </c>
      <c r="F6" s="25" t="s">
        <v>24</v>
      </c>
      <c r="G6" s="26" t="s">
        <v>34</v>
      </c>
      <c r="H6" s="27" t="s">
        <v>35</v>
      </c>
      <c r="I6" s="28" t="s">
        <v>36</v>
      </c>
      <c r="J6" s="29">
        <v>227</v>
      </c>
      <c r="K6" s="29" t="s">
        <v>24</v>
      </c>
      <c r="L6" s="30">
        <v>65</v>
      </c>
      <c r="M6" s="31">
        <v>3.4923076923076923</v>
      </c>
      <c r="N6" s="31" t="s">
        <v>24</v>
      </c>
      <c r="O6" s="32">
        <v>1</v>
      </c>
      <c r="P6" s="33">
        <v>2</v>
      </c>
      <c r="Q6" s="33">
        <v>2</v>
      </c>
      <c r="R6" s="34">
        <v>90</v>
      </c>
      <c r="S6" s="35">
        <v>6</v>
      </c>
      <c r="T6" s="40" t="s">
        <v>24</v>
      </c>
      <c r="U6" s="41">
        <f>SUM(V6:AH6)</f>
        <v>90</v>
      </c>
      <c r="V6" s="30">
        <v>0</v>
      </c>
      <c r="W6" s="30">
        <v>0</v>
      </c>
      <c r="X6" s="30">
        <v>0</v>
      </c>
      <c r="Y6" s="30">
        <v>0</v>
      </c>
      <c r="Z6" s="42">
        <v>90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</row>
    <row r="7" spans="1:34" ht="24.25" x14ac:dyDescent="1.2">
      <c r="A7" s="20" t="s">
        <v>21</v>
      </c>
      <c r="B7" s="21" t="s">
        <v>22</v>
      </c>
      <c r="C7" s="22">
        <v>5</v>
      </c>
      <c r="D7" s="23">
        <v>1</v>
      </c>
      <c r="E7" s="24" t="s">
        <v>23</v>
      </c>
      <c r="F7" s="25" t="s">
        <v>24</v>
      </c>
      <c r="G7" s="26" t="s">
        <v>37</v>
      </c>
      <c r="H7" s="27" t="s">
        <v>38</v>
      </c>
      <c r="I7" s="28" t="s">
        <v>27</v>
      </c>
      <c r="J7" s="29">
        <v>249</v>
      </c>
      <c r="K7" s="29" t="s">
        <v>24</v>
      </c>
      <c r="L7" s="30">
        <v>65</v>
      </c>
      <c r="M7" s="31">
        <v>3.8307692307692309</v>
      </c>
      <c r="N7" s="31" t="s">
        <v>24</v>
      </c>
      <c r="O7" s="32">
        <v>1</v>
      </c>
      <c r="P7" s="33">
        <v>2</v>
      </c>
      <c r="Q7" s="33">
        <v>2</v>
      </c>
      <c r="R7" s="34">
        <v>70</v>
      </c>
      <c r="S7" s="35">
        <v>6</v>
      </c>
      <c r="T7" s="40" t="s">
        <v>24</v>
      </c>
      <c r="U7" s="41">
        <f>SUM(V7:AH7)</f>
        <v>70</v>
      </c>
      <c r="V7" s="30">
        <v>0</v>
      </c>
      <c r="W7" s="30">
        <v>0</v>
      </c>
      <c r="X7" s="42">
        <v>70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</row>
    <row r="8" spans="1:34" ht="24.25" x14ac:dyDescent="1.2">
      <c r="A8" s="20" t="s">
        <v>21</v>
      </c>
      <c r="B8" s="21" t="s">
        <v>22</v>
      </c>
      <c r="C8" s="22">
        <v>6</v>
      </c>
      <c r="D8" s="23">
        <v>1</v>
      </c>
      <c r="E8" s="24" t="s">
        <v>23</v>
      </c>
      <c r="F8" s="25" t="s">
        <v>24</v>
      </c>
      <c r="G8" s="26" t="s">
        <v>39</v>
      </c>
      <c r="H8" s="27" t="s">
        <v>40</v>
      </c>
      <c r="I8" s="28" t="s">
        <v>27</v>
      </c>
      <c r="J8" s="29">
        <v>209</v>
      </c>
      <c r="K8" s="29" t="s">
        <v>24</v>
      </c>
      <c r="L8" s="30">
        <v>60</v>
      </c>
      <c r="M8" s="31">
        <v>3.4833333333333334</v>
      </c>
      <c r="N8" s="31" t="s">
        <v>24</v>
      </c>
      <c r="O8" s="32">
        <v>1</v>
      </c>
      <c r="P8" s="33">
        <v>2</v>
      </c>
      <c r="Q8" s="33">
        <v>2</v>
      </c>
      <c r="R8" s="34">
        <v>50</v>
      </c>
      <c r="S8" s="35">
        <v>6</v>
      </c>
      <c r="T8" s="40" t="s">
        <v>24</v>
      </c>
      <c r="U8" s="41">
        <f>SUM(V8:AH8)</f>
        <v>50</v>
      </c>
      <c r="V8" s="30">
        <v>0</v>
      </c>
      <c r="W8" s="30">
        <v>0</v>
      </c>
      <c r="X8" s="42">
        <v>50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</row>
    <row r="9" spans="1:34" ht="24.25" x14ac:dyDescent="1.2">
      <c r="A9" s="20" t="s">
        <v>21</v>
      </c>
      <c r="B9" s="21" t="s">
        <v>41</v>
      </c>
      <c r="C9" s="22">
        <v>1</v>
      </c>
      <c r="D9" s="23">
        <v>1</v>
      </c>
      <c r="E9" s="24" t="s">
        <v>42</v>
      </c>
      <c r="F9" s="25" t="s">
        <v>24</v>
      </c>
      <c r="G9" s="26" t="s">
        <v>43</v>
      </c>
      <c r="H9" s="27" t="s">
        <v>44</v>
      </c>
      <c r="I9" s="28" t="s">
        <v>45</v>
      </c>
      <c r="J9" s="29">
        <v>636</v>
      </c>
      <c r="K9" s="29">
        <v>795</v>
      </c>
      <c r="L9" s="30">
        <v>111</v>
      </c>
      <c r="M9" s="31">
        <v>5.7297297297297298</v>
      </c>
      <c r="N9" s="31">
        <v>7.1621621621621623</v>
      </c>
      <c r="O9" s="32">
        <v>2</v>
      </c>
      <c r="P9" s="33">
        <v>2</v>
      </c>
      <c r="Q9" s="33">
        <v>2</v>
      </c>
      <c r="R9" s="34">
        <v>240</v>
      </c>
      <c r="S9" s="35">
        <v>3.6</v>
      </c>
      <c r="T9" s="40">
        <v>4.5</v>
      </c>
      <c r="U9" s="41">
        <f>SUM(V9:AH9)</f>
        <v>240</v>
      </c>
      <c r="V9" s="30">
        <v>0</v>
      </c>
      <c r="W9" s="42">
        <v>120</v>
      </c>
      <c r="X9" s="30">
        <v>0</v>
      </c>
      <c r="Y9" s="30">
        <v>0</v>
      </c>
      <c r="Z9" s="30">
        <v>0</v>
      </c>
      <c r="AA9" s="30">
        <v>0</v>
      </c>
      <c r="AB9" s="42">
        <v>120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</row>
    <row r="10" spans="1:34" ht="24.25" x14ac:dyDescent="1.2">
      <c r="A10" s="20" t="s">
        <v>21</v>
      </c>
      <c r="B10" s="21" t="s">
        <v>41</v>
      </c>
      <c r="C10" s="22">
        <v>2</v>
      </c>
      <c r="D10" s="23">
        <v>1</v>
      </c>
      <c r="E10" s="24" t="s">
        <v>42</v>
      </c>
      <c r="F10" s="25" t="s">
        <v>24</v>
      </c>
      <c r="G10" s="26" t="s">
        <v>46</v>
      </c>
      <c r="H10" s="27" t="s">
        <v>47</v>
      </c>
      <c r="I10" s="28" t="s">
        <v>48</v>
      </c>
      <c r="J10" s="29">
        <v>821.6</v>
      </c>
      <c r="K10" s="29">
        <v>1027</v>
      </c>
      <c r="L10" s="30">
        <v>172</v>
      </c>
      <c r="M10" s="31">
        <v>4.7767441860465114</v>
      </c>
      <c r="N10" s="31">
        <v>5.9709302325581399</v>
      </c>
      <c r="O10" s="32">
        <v>3</v>
      </c>
      <c r="P10" s="33">
        <v>2</v>
      </c>
      <c r="Q10" s="33">
        <v>2</v>
      </c>
      <c r="R10" s="34">
        <v>210</v>
      </c>
      <c r="S10" s="35">
        <v>3.6</v>
      </c>
      <c r="T10" s="40">
        <v>4.5</v>
      </c>
      <c r="U10" s="41">
        <f>SUM(V10:AH10)</f>
        <v>300</v>
      </c>
      <c r="V10" s="30">
        <v>0</v>
      </c>
      <c r="W10" s="42">
        <v>90</v>
      </c>
      <c r="X10" s="30">
        <v>0</v>
      </c>
      <c r="Y10" s="42">
        <v>120</v>
      </c>
      <c r="Z10" s="30">
        <v>0</v>
      </c>
      <c r="AA10" s="42">
        <v>90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</row>
    <row r="11" spans="1:34" ht="24.25" x14ac:dyDescent="1.2">
      <c r="A11" s="20" t="s">
        <v>21</v>
      </c>
      <c r="B11" s="21" t="s">
        <v>41</v>
      </c>
      <c r="C11" s="22">
        <v>3</v>
      </c>
      <c r="D11" s="23">
        <v>1</v>
      </c>
      <c r="E11" s="24" t="s">
        <v>42</v>
      </c>
      <c r="F11" s="25" t="s">
        <v>24</v>
      </c>
      <c r="G11" s="26" t="s">
        <v>49</v>
      </c>
      <c r="H11" s="27" t="s">
        <v>50</v>
      </c>
      <c r="I11" s="28" t="s">
        <v>51</v>
      </c>
      <c r="J11" s="29">
        <v>831.2</v>
      </c>
      <c r="K11" s="29">
        <v>1039</v>
      </c>
      <c r="L11" s="30">
        <v>202</v>
      </c>
      <c r="M11" s="31">
        <v>4.114851485148515</v>
      </c>
      <c r="N11" s="31">
        <v>5.1435643564356432</v>
      </c>
      <c r="O11" s="32">
        <v>3</v>
      </c>
      <c r="P11" s="33">
        <v>2</v>
      </c>
      <c r="Q11" s="33">
        <v>2</v>
      </c>
      <c r="R11" s="34">
        <v>210</v>
      </c>
      <c r="S11" s="35">
        <v>3.6</v>
      </c>
      <c r="T11" s="40">
        <v>4.5</v>
      </c>
      <c r="U11" s="41">
        <f>SUM(V11:AH11)</f>
        <v>260</v>
      </c>
      <c r="V11" s="42">
        <v>90</v>
      </c>
      <c r="W11" s="42">
        <v>50</v>
      </c>
      <c r="X11" s="30">
        <v>0</v>
      </c>
      <c r="Y11" s="30">
        <v>0</v>
      </c>
      <c r="Z11" s="30">
        <v>0</v>
      </c>
      <c r="AA11" s="42">
        <v>120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</row>
    <row r="12" spans="1:34" ht="24.25" x14ac:dyDescent="1.2">
      <c r="A12" s="20" t="s">
        <v>21</v>
      </c>
      <c r="B12" s="21" t="s">
        <v>41</v>
      </c>
      <c r="C12" s="22">
        <v>4</v>
      </c>
      <c r="D12" s="23">
        <v>1</v>
      </c>
      <c r="E12" s="24" t="s">
        <v>42</v>
      </c>
      <c r="F12" s="25" t="s">
        <v>24</v>
      </c>
      <c r="G12" s="26" t="s">
        <v>52</v>
      </c>
      <c r="H12" s="27" t="s">
        <v>53</v>
      </c>
      <c r="I12" s="28" t="s">
        <v>27</v>
      </c>
      <c r="J12" s="29">
        <v>572</v>
      </c>
      <c r="K12" s="29">
        <v>715</v>
      </c>
      <c r="L12" s="30">
        <v>163</v>
      </c>
      <c r="M12" s="31">
        <v>3.5092024539877302</v>
      </c>
      <c r="N12" s="31">
        <v>4.3865030674846626</v>
      </c>
      <c r="O12" s="32">
        <v>2</v>
      </c>
      <c r="P12" s="33">
        <v>2</v>
      </c>
      <c r="Q12" s="33">
        <v>2</v>
      </c>
      <c r="R12" s="34">
        <v>210</v>
      </c>
      <c r="S12" s="35">
        <v>3.6</v>
      </c>
      <c r="T12" s="40">
        <v>4.5</v>
      </c>
      <c r="U12" s="41">
        <f>SUM(V12:AH12)</f>
        <v>210</v>
      </c>
      <c r="V12" s="42">
        <v>120</v>
      </c>
      <c r="W12" s="30">
        <v>0</v>
      </c>
      <c r="X12" s="30">
        <v>0</v>
      </c>
      <c r="Y12" s="42">
        <v>90</v>
      </c>
      <c r="Z12" s="30">
        <v>0</v>
      </c>
      <c r="AA12" s="30">
        <v>0</v>
      </c>
      <c r="AB12" s="30">
        <v>0</v>
      </c>
      <c r="AC12" s="30">
        <v>0</v>
      </c>
      <c r="AD12" s="30">
        <v>0</v>
      </c>
      <c r="AE12" s="30">
        <v>0</v>
      </c>
      <c r="AF12" s="30">
        <v>0</v>
      </c>
      <c r="AG12" s="30">
        <v>0</v>
      </c>
      <c r="AH12" s="30">
        <v>0</v>
      </c>
    </row>
    <row r="13" spans="1:34" ht="24.25" x14ac:dyDescent="1.2">
      <c r="A13" s="20" t="s">
        <v>21</v>
      </c>
      <c r="B13" s="21" t="s">
        <v>41</v>
      </c>
      <c r="C13" s="22">
        <v>5</v>
      </c>
      <c r="D13" s="23">
        <v>1</v>
      </c>
      <c r="E13" s="24" t="s">
        <v>42</v>
      </c>
      <c r="F13" s="25" t="s">
        <v>24</v>
      </c>
      <c r="G13" s="26" t="s">
        <v>54</v>
      </c>
      <c r="H13" s="27" t="s">
        <v>55</v>
      </c>
      <c r="I13" s="28" t="s">
        <v>56</v>
      </c>
      <c r="J13" s="29">
        <v>642.4</v>
      </c>
      <c r="K13" s="29">
        <v>803</v>
      </c>
      <c r="L13" s="30">
        <v>198</v>
      </c>
      <c r="M13" s="31">
        <v>3.2444444444444445</v>
      </c>
      <c r="N13" s="31">
        <v>4.0555555555555554</v>
      </c>
      <c r="O13" s="32">
        <v>3</v>
      </c>
      <c r="P13" s="33">
        <v>2</v>
      </c>
      <c r="Q13" s="33">
        <v>2</v>
      </c>
      <c r="R13" s="34">
        <v>140</v>
      </c>
      <c r="S13" s="35">
        <v>3.6</v>
      </c>
      <c r="T13" s="40">
        <v>4.5</v>
      </c>
      <c r="U13" s="41">
        <f>SUM(V13:AH13)</f>
        <v>170</v>
      </c>
      <c r="V13" s="30">
        <v>0</v>
      </c>
      <c r="W13" s="42">
        <v>70</v>
      </c>
      <c r="X13" s="30">
        <v>0</v>
      </c>
      <c r="Y13" s="42">
        <v>30</v>
      </c>
      <c r="Z13" s="30">
        <v>0</v>
      </c>
      <c r="AA13" s="42">
        <v>70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</row>
    <row r="14" spans="1:34" ht="24.25" x14ac:dyDescent="1.2">
      <c r="A14" s="20" t="s">
        <v>21</v>
      </c>
      <c r="B14" s="21" t="s">
        <v>41</v>
      </c>
      <c r="C14" s="22">
        <v>6</v>
      </c>
      <c r="D14" s="23">
        <v>1</v>
      </c>
      <c r="E14" s="24" t="s">
        <v>42</v>
      </c>
      <c r="F14" s="25" t="s">
        <v>24</v>
      </c>
      <c r="G14" s="26" t="s">
        <v>57</v>
      </c>
      <c r="H14" s="27" t="s">
        <v>58</v>
      </c>
      <c r="I14" s="28" t="s">
        <v>30</v>
      </c>
      <c r="J14" s="29">
        <v>1111.2</v>
      </c>
      <c r="K14" s="29">
        <v>1389</v>
      </c>
      <c r="L14" s="30">
        <v>312</v>
      </c>
      <c r="M14" s="31">
        <v>3.5615384615384618</v>
      </c>
      <c r="N14" s="31">
        <v>4.4519230769230766</v>
      </c>
      <c r="O14" s="32">
        <v>4</v>
      </c>
      <c r="P14" s="33">
        <v>2</v>
      </c>
      <c r="Q14" s="33">
        <v>2</v>
      </c>
      <c r="R14" s="34">
        <v>120</v>
      </c>
      <c r="S14" s="35">
        <v>3.6</v>
      </c>
      <c r="T14" s="40">
        <v>4.5</v>
      </c>
      <c r="U14" s="41">
        <f>SUM(V14:AH14)</f>
        <v>175</v>
      </c>
      <c r="V14" s="42">
        <v>50</v>
      </c>
      <c r="W14" s="42">
        <v>5</v>
      </c>
      <c r="X14" s="30">
        <v>0</v>
      </c>
      <c r="Y14" s="42">
        <v>70</v>
      </c>
      <c r="Z14" s="30">
        <v>0</v>
      </c>
      <c r="AA14" s="30">
        <v>0</v>
      </c>
      <c r="AB14" s="42">
        <v>50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</row>
    <row r="15" spans="1:34" ht="24.25" x14ac:dyDescent="1.2">
      <c r="A15" s="20" t="s">
        <v>21</v>
      </c>
      <c r="B15" s="21" t="s">
        <v>41</v>
      </c>
      <c r="C15" s="22">
        <v>7</v>
      </c>
      <c r="D15" s="23">
        <v>1</v>
      </c>
      <c r="E15" s="24" t="s">
        <v>42</v>
      </c>
      <c r="F15" s="25" t="s">
        <v>24</v>
      </c>
      <c r="G15" s="26" t="s">
        <v>59</v>
      </c>
      <c r="H15" s="27" t="s">
        <v>60</v>
      </c>
      <c r="I15" s="28" t="s">
        <v>33</v>
      </c>
      <c r="J15" s="29">
        <v>843.2</v>
      </c>
      <c r="K15" s="29">
        <v>1054</v>
      </c>
      <c r="L15" s="30">
        <v>254</v>
      </c>
      <c r="M15" s="31">
        <v>3.319685039370079</v>
      </c>
      <c r="N15" s="31">
        <v>4.1496062992125982</v>
      </c>
      <c r="O15" s="32">
        <v>3</v>
      </c>
      <c r="P15" s="33">
        <v>2</v>
      </c>
      <c r="Q15" s="33">
        <v>2</v>
      </c>
      <c r="R15" s="34">
        <v>120</v>
      </c>
      <c r="S15" s="35">
        <v>3.6</v>
      </c>
      <c r="T15" s="40">
        <v>4.5</v>
      </c>
      <c r="U15" s="41">
        <f>SUM(V15:AH15)</f>
        <v>130</v>
      </c>
      <c r="V15" s="42">
        <v>70</v>
      </c>
      <c r="W15" s="42">
        <v>10</v>
      </c>
      <c r="X15" s="30">
        <v>0</v>
      </c>
      <c r="Y15" s="42">
        <v>50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</row>
    <row r="16" spans="1:34" ht="24.25" x14ac:dyDescent="1.2">
      <c r="A16" s="20" t="s">
        <v>21</v>
      </c>
      <c r="B16" s="21" t="s">
        <v>41</v>
      </c>
      <c r="C16" s="22">
        <v>8</v>
      </c>
      <c r="D16" s="23">
        <v>1</v>
      </c>
      <c r="E16" s="24" t="s">
        <v>42</v>
      </c>
      <c r="F16" s="25" t="s">
        <v>24</v>
      </c>
      <c r="G16" s="26" t="s">
        <v>61</v>
      </c>
      <c r="H16" s="27" t="s">
        <v>62</v>
      </c>
      <c r="I16" s="28" t="s">
        <v>63</v>
      </c>
      <c r="J16" s="29">
        <v>502.40000000000003</v>
      </c>
      <c r="K16" s="29">
        <v>628</v>
      </c>
      <c r="L16" s="30">
        <v>160</v>
      </c>
      <c r="M16" s="31">
        <v>3.14</v>
      </c>
      <c r="N16" s="31">
        <v>3.9249999999999998</v>
      </c>
      <c r="O16" s="32">
        <v>2</v>
      </c>
      <c r="P16" s="33">
        <v>2</v>
      </c>
      <c r="Q16" s="33">
        <v>2</v>
      </c>
      <c r="R16" s="34">
        <v>100</v>
      </c>
      <c r="S16" s="35">
        <v>3.6</v>
      </c>
      <c r="T16" s="40">
        <v>4.5</v>
      </c>
      <c r="U16" s="41">
        <f>SUM(V16:AH16)</f>
        <v>100</v>
      </c>
      <c r="V16" s="30">
        <v>0</v>
      </c>
      <c r="W16" s="42">
        <v>30</v>
      </c>
      <c r="X16" s="30">
        <v>0</v>
      </c>
      <c r="Y16" s="30">
        <v>0</v>
      </c>
      <c r="Z16" s="30">
        <v>0</v>
      </c>
      <c r="AA16" s="30">
        <v>0</v>
      </c>
      <c r="AB16" s="42">
        <v>70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</row>
    <row r="17" spans="1:34" ht="24.25" x14ac:dyDescent="1.2">
      <c r="A17" s="20" t="s">
        <v>21</v>
      </c>
      <c r="B17" s="21" t="s">
        <v>41</v>
      </c>
      <c r="C17" s="22">
        <v>9</v>
      </c>
      <c r="D17" s="23">
        <v>1</v>
      </c>
      <c r="E17" s="24" t="s">
        <v>42</v>
      </c>
      <c r="F17" s="25" t="s">
        <v>24</v>
      </c>
      <c r="G17" s="26" t="s">
        <v>64</v>
      </c>
      <c r="H17" s="27" t="s">
        <v>65</v>
      </c>
      <c r="I17" s="28" t="s">
        <v>30</v>
      </c>
      <c r="J17" s="29">
        <v>557.6</v>
      </c>
      <c r="K17" s="29">
        <v>697</v>
      </c>
      <c r="L17" s="30">
        <v>149</v>
      </c>
      <c r="M17" s="31">
        <v>3.7422818791946311</v>
      </c>
      <c r="N17" s="31">
        <v>4.6778523489932882</v>
      </c>
      <c r="O17" s="32">
        <v>2</v>
      </c>
      <c r="P17" s="33">
        <v>2</v>
      </c>
      <c r="Q17" s="33">
        <v>2</v>
      </c>
      <c r="R17" s="34">
        <v>95</v>
      </c>
      <c r="S17" s="35">
        <v>3.6</v>
      </c>
      <c r="T17" s="40">
        <v>4.5</v>
      </c>
      <c r="U17" s="41">
        <f>SUM(V17:AH17)</f>
        <v>95</v>
      </c>
      <c r="V17" s="30">
        <v>0</v>
      </c>
      <c r="W17" s="30">
        <v>5</v>
      </c>
      <c r="X17" s="30">
        <v>0</v>
      </c>
      <c r="Y17" s="30">
        <v>0</v>
      </c>
      <c r="Z17" s="30">
        <v>0</v>
      </c>
      <c r="AA17" s="30">
        <v>0</v>
      </c>
      <c r="AB17" s="42">
        <v>90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</row>
    <row r="18" spans="1:34" ht="24.25" x14ac:dyDescent="1.2">
      <c r="A18" s="20" t="s">
        <v>21</v>
      </c>
      <c r="B18" s="21" t="s">
        <v>41</v>
      </c>
      <c r="C18" s="22">
        <v>10</v>
      </c>
      <c r="D18" s="23">
        <v>1</v>
      </c>
      <c r="E18" s="24" t="s">
        <v>42</v>
      </c>
      <c r="F18" s="25" t="s">
        <v>24</v>
      </c>
      <c r="G18" s="26" t="s">
        <v>66</v>
      </c>
      <c r="H18" s="27" t="s">
        <v>67</v>
      </c>
      <c r="I18" s="28" t="s">
        <v>56</v>
      </c>
      <c r="J18" s="29">
        <v>184</v>
      </c>
      <c r="K18" s="29">
        <v>230</v>
      </c>
      <c r="L18" s="30">
        <v>60</v>
      </c>
      <c r="M18" s="31">
        <v>3.0666666666666669</v>
      </c>
      <c r="N18" s="31">
        <v>3.8333333333333335</v>
      </c>
      <c r="O18" s="32">
        <v>1</v>
      </c>
      <c r="P18" s="33">
        <v>2</v>
      </c>
      <c r="Q18" s="33">
        <v>2</v>
      </c>
      <c r="R18" s="34">
        <v>30</v>
      </c>
      <c r="S18" s="35">
        <v>3.6</v>
      </c>
      <c r="T18" s="40">
        <v>4.5</v>
      </c>
      <c r="U18" s="41">
        <f>SUM(V18:AH18)</f>
        <v>30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42">
        <v>30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</row>
    <row r="19" spans="1:34" ht="24.25" x14ac:dyDescent="1.2">
      <c r="A19" s="20" t="s">
        <v>21</v>
      </c>
      <c r="B19" s="21" t="s">
        <v>41</v>
      </c>
      <c r="C19" s="22">
        <v>11</v>
      </c>
      <c r="D19" s="23">
        <v>1</v>
      </c>
      <c r="E19" s="24" t="s">
        <v>42</v>
      </c>
      <c r="F19" s="25" t="s">
        <v>24</v>
      </c>
      <c r="G19" s="26" t="s">
        <v>68</v>
      </c>
      <c r="H19" s="27" t="s">
        <v>69</v>
      </c>
      <c r="I19" s="28" t="s">
        <v>48</v>
      </c>
      <c r="J19" s="29">
        <v>230.4</v>
      </c>
      <c r="K19" s="29">
        <v>288</v>
      </c>
      <c r="L19" s="30">
        <v>99</v>
      </c>
      <c r="M19" s="31">
        <v>2.3272727272727272</v>
      </c>
      <c r="N19" s="31">
        <v>2.9090909090909092</v>
      </c>
      <c r="O19" s="32">
        <v>1</v>
      </c>
      <c r="P19" s="33">
        <v>2</v>
      </c>
      <c r="Q19" s="33">
        <v>2</v>
      </c>
      <c r="R19" s="34">
        <v>10</v>
      </c>
      <c r="S19" s="35">
        <v>3.6</v>
      </c>
      <c r="T19" s="40">
        <v>4.5</v>
      </c>
      <c r="U19" s="41">
        <f>SUM(V19:AH19)</f>
        <v>10</v>
      </c>
      <c r="V19" s="30">
        <v>0</v>
      </c>
      <c r="W19" s="30">
        <v>0</v>
      </c>
      <c r="X19" s="30">
        <v>0</v>
      </c>
      <c r="Y19" s="42">
        <v>10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</row>
    <row r="20" spans="1:34" ht="24.25" x14ac:dyDescent="1.2">
      <c r="A20" s="20" t="s">
        <v>21</v>
      </c>
      <c r="B20" s="21" t="s">
        <v>41</v>
      </c>
      <c r="C20" s="22">
        <v>12</v>
      </c>
      <c r="D20" s="23">
        <v>1</v>
      </c>
      <c r="E20" s="24" t="s">
        <v>42</v>
      </c>
      <c r="F20" s="25" t="s">
        <v>24</v>
      </c>
      <c r="G20" s="26" t="s">
        <v>70</v>
      </c>
      <c r="H20" s="27" t="s">
        <v>71</v>
      </c>
      <c r="I20" s="28" t="s">
        <v>45</v>
      </c>
      <c r="J20" s="29">
        <v>202.4</v>
      </c>
      <c r="K20" s="29">
        <v>253</v>
      </c>
      <c r="L20" s="30">
        <v>79</v>
      </c>
      <c r="M20" s="31">
        <v>2.5620253164556961</v>
      </c>
      <c r="N20" s="31">
        <v>3.2025316455696204</v>
      </c>
      <c r="O20" s="32">
        <v>1</v>
      </c>
      <c r="P20" s="33">
        <v>2</v>
      </c>
      <c r="Q20" s="33">
        <v>2</v>
      </c>
      <c r="R20" s="34">
        <v>5</v>
      </c>
      <c r="S20" s="35">
        <v>3.6</v>
      </c>
      <c r="T20" s="40">
        <v>4.5</v>
      </c>
      <c r="U20" s="41">
        <f>SUM(V20:AH20)</f>
        <v>5</v>
      </c>
      <c r="V20" s="30">
        <v>0</v>
      </c>
      <c r="W20" s="30">
        <v>5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</row>
    <row r="21" spans="1:34" ht="24.25" x14ac:dyDescent="1.2">
      <c r="A21" s="20" t="s">
        <v>21</v>
      </c>
      <c r="B21" s="21" t="s">
        <v>41</v>
      </c>
      <c r="C21" s="22">
        <v>13</v>
      </c>
      <c r="D21" s="23">
        <v>1</v>
      </c>
      <c r="E21" s="24" t="s">
        <v>42</v>
      </c>
      <c r="F21" s="25" t="s">
        <v>24</v>
      </c>
      <c r="G21" s="26" t="s">
        <v>72</v>
      </c>
      <c r="H21" s="27" t="s">
        <v>73</v>
      </c>
      <c r="I21" s="28" t="s">
        <v>74</v>
      </c>
      <c r="J21" s="29">
        <v>133.6</v>
      </c>
      <c r="K21" s="29">
        <v>167</v>
      </c>
      <c r="L21" s="30">
        <v>89</v>
      </c>
      <c r="M21" s="31">
        <v>1.5011235955056179</v>
      </c>
      <c r="N21" s="31">
        <v>1.8764044943820224</v>
      </c>
      <c r="O21" s="32">
        <v>1</v>
      </c>
      <c r="P21" s="33">
        <v>2</v>
      </c>
      <c r="Q21" s="33">
        <v>2</v>
      </c>
      <c r="R21" s="34">
        <v>5</v>
      </c>
      <c r="S21" s="35">
        <v>3.6</v>
      </c>
      <c r="T21" s="40">
        <v>4.5</v>
      </c>
      <c r="U21" s="41">
        <f>SUM(V21:AH21)</f>
        <v>5</v>
      </c>
      <c r="V21" s="30">
        <v>0</v>
      </c>
      <c r="W21" s="30">
        <v>0</v>
      </c>
      <c r="X21" s="30">
        <v>0</v>
      </c>
      <c r="Y21" s="30">
        <v>5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</row>
    <row r="22" spans="1:34" ht="24.25" x14ac:dyDescent="1.2">
      <c r="A22" s="20" t="s">
        <v>75</v>
      </c>
      <c r="B22" s="21" t="s">
        <v>76</v>
      </c>
      <c r="C22" s="22">
        <v>1</v>
      </c>
      <c r="D22" s="23">
        <v>1</v>
      </c>
      <c r="E22" s="24" t="s">
        <v>77</v>
      </c>
      <c r="F22" s="25" t="s">
        <v>24</v>
      </c>
      <c r="G22" s="26" t="s">
        <v>78</v>
      </c>
      <c r="H22" s="27" t="s">
        <v>79</v>
      </c>
      <c r="I22" s="28" t="s">
        <v>36</v>
      </c>
      <c r="J22" s="29">
        <v>79.2</v>
      </c>
      <c r="K22" s="29">
        <v>99</v>
      </c>
      <c r="L22" s="30">
        <v>49</v>
      </c>
      <c r="M22" s="31">
        <v>1.616326530612245</v>
      </c>
      <c r="N22" s="31">
        <v>2.0204081632653059</v>
      </c>
      <c r="O22" s="32">
        <v>1</v>
      </c>
      <c r="P22" s="33">
        <v>2</v>
      </c>
      <c r="Q22" s="33">
        <v>2</v>
      </c>
      <c r="R22" s="34">
        <v>120</v>
      </c>
      <c r="S22" s="35">
        <v>0</v>
      </c>
      <c r="T22" s="40">
        <v>0</v>
      </c>
      <c r="U22" s="41">
        <f>SUM(V22:AH22)</f>
        <v>120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42">
        <v>120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</row>
    <row r="23" spans="1:34" ht="24.25" x14ac:dyDescent="1.2">
      <c r="A23" s="20" t="s">
        <v>80</v>
      </c>
      <c r="B23" s="21" t="s">
        <v>81</v>
      </c>
      <c r="C23" s="22">
        <v>1</v>
      </c>
      <c r="D23" s="23">
        <v>1</v>
      </c>
      <c r="E23" s="24" t="s">
        <v>77</v>
      </c>
      <c r="F23" s="25" t="s">
        <v>24</v>
      </c>
      <c r="G23" s="26" t="s">
        <v>82</v>
      </c>
      <c r="H23" s="27" t="s">
        <v>83</v>
      </c>
      <c r="I23" s="28" t="s">
        <v>33</v>
      </c>
      <c r="J23" s="29">
        <v>185.6</v>
      </c>
      <c r="K23" s="29">
        <v>232</v>
      </c>
      <c r="L23" s="30">
        <v>73</v>
      </c>
      <c r="M23" s="31">
        <v>2.5424657534246573</v>
      </c>
      <c r="N23" s="31">
        <v>3.1780821917808217</v>
      </c>
      <c r="O23" s="32">
        <v>1</v>
      </c>
      <c r="P23" s="33">
        <v>2</v>
      </c>
      <c r="Q23" s="33">
        <v>2</v>
      </c>
      <c r="R23" s="34">
        <v>120</v>
      </c>
      <c r="S23" s="35">
        <v>0</v>
      </c>
      <c r="T23" s="40">
        <v>0</v>
      </c>
      <c r="U23" s="41">
        <f>SUM(V23:AH23)</f>
        <v>120</v>
      </c>
      <c r="V23" s="42">
        <v>120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</row>
    <row r="24" spans="1:34" ht="24.25" x14ac:dyDescent="1.2">
      <c r="A24" s="20" t="s">
        <v>84</v>
      </c>
      <c r="B24" s="21" t="s">
        <v>85</v>
      </c>
      <c r="C24" s="22">
        <v>1</v>
      </c>
      <c r="D24" s="23">
        <v>1</v>
      </c>
      <c r="E24" s="24" t="s">
        <v>77</v>
      </c>
      <c r="F24" s="25" t="s">
        <v>24</v>
      </c>
      <c r="G24" s="26" t="s">
        <v>86</v>
      </c>
      <c r="H24" s="27" t="s">
        <v>87</v>
      </c>
      <c r="I24" s="28" t="s">
        <v>27</v>
      </c>
      <c r="J24" s="29">
        <v>300</v>
      </c>
      <c r="K24" s="29">
        <v>375</v>
      </c>
      <c r="L24" s="30">
        <v>99</v>
      </c>
      <c r="M24" s="31">
        <v>3.0303030303030303</v>
      </c>
      <c r="N24" s="31">
        <v>3.7878787878787881</v>
      </c>
      <c r="O24" s="32">
        <v>1</v>
      </c>
      <c r="P24" s="33">
        <v>2</v>
      </c>
      <c r="Q24" s="33">
        <v>2</v>
      </c>
      <c r="R24" s="34">
        <v>120</v>
      </c>
      <c r="S24" s="35">
        <v>0</v>
      </c>
      <c r="T24" s="40">
        <v>0</v>
      </c>
      <c r="U24" s="41">
        <f>SUM(V24:AH24)</f>
        <v>120</v>
      </c>
      <c r="V24" s="30">
        <v>0</v>
      </c>
      <c r="W24" s="30">
        <v>0</v>
      </c>
      <c r="X24" s="30">
        <v>0</v>
      </c>
      <c r="Y24" s="42">
        <v>120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</row>
    <row r="25" spans="1:34" ht="24.25" x14ac:dyDescent="1.2">
      <c r="A25" s="20" t="s">
        <v>84</v>
      </c>
      <c r="B25" s="21" t="s">
        <v>85</v>
      </c>
      <c r="C25" s="22">
        <v>2</v>
      </c>
      <c r="D25" s="23">
        <v>1</v>
      </c>
      <c r="E25" s="24" t="s">
        <v>77</v>
      </c>
      <c r="F25" s="25" t="s">
        <v>24</v>
      </c>
      <c r="G25" s="26" t="s">
        <v>88</v>
      </c>
      <c r="H25" s="27" t="s">
        <v>89</v>
      </c>
      <c r="I25" s="28" t="s">
        <v>27</v>
      </c>
      <c r="J25" s="29">
        <v>164</v>
      </c>
      <c r="K25" s="29">
        <v>205</v>
      </c>
      <c r="L25" s="30">
        <v>83</v>
      </c>
      <c r="M25" s="31">
        <v>1.9759036144578312</v>
      </c>
      <c r="N25" s="31">
        <v>2.4698795180722892</v>
      </c>
      <c r="O25" s="32">
        <v>1</v>
      </c>
      <c r="P25" s="33">
        <v>2</v>
      </c>
      <c r="Q25" s="33">
        <v>2</v>
      </c>
      <c r="R25" s="34">
        <v>90</v>
      </c>
      <c r="S25" s="35">
        <v>0</v>
      </c>
      <c r="T25" s="40">
        <v>0</v>
      </c>
      <c r="U25" s="41">
        <f>SUM(V25:AH25)</f>
        <v>90</v>
      </c>
      <c r="V25" s="30">
        <v>0</v>
      </c>
      <c r="W25" s="30">
        <v>0</v>
      </c>
      <c r="X25" s="30">
        <v>0</v>
      </c>
      <c r="Y25" s="42">
        <v>90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</row>
  </sheetData>
  <conditionalFormatting sqref="B3:B25">
    <cfRule type="expression" dxfId="2" priority="3">
      <formula>C3=1</formula>
    </cfRule>
  </conditionalFormatting>
  <conditionalFormatting sqref="B3:C25">
    <cfRule type="expression" dxfId="1" priority="2">
      <formula>"$g125&lt;1"</formula>
    </cfRule>
  </conditionalFormatting>
  <conditionalFormatting sqref="V3:AH25">
    <cfRule type="expression" dxfId="0" priority="6">
      <formula>+VLOOKUP(CONCATENATE(V$1," / ",$G3),#REF!,2,FALSE)=1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Achour FERHAT</cp:lastModifiedBy>
  <dcterms:created xsi:type="dcterms:W3CDTF">2025-12-14T10:43:24Z</dcterms:created>
  <dcterms:modified xsi:type="dcterms:W3CDTF">2025-12-14T18:46:02Z</dcterms:modified>
</cp:coreProperties>
</file>